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00.sharepoint.com/sites/xn--regionnorraskneadministration-7qc/Delade dokument/Årsmöten/Årsmöten 2024/Ekonomi/LH ekonomi/"/>
    </mc:Choice>
  </mc:AlternateContent>
  <xr:revisionPtr revIDLastSave="0" documentId="8_{E899D2B9-936B-4D74-B123-88454291F0B2}" xr6:coauthVersionLast="47" xr6:coauthVersionMax="47" xr10:uidLastSave="{00000000-0000-0000-0000-000000000000}"/>
  <bookViews>
    <workbookView xWindow="-108" yWindow="-108" windowWidth="23256" windowHeight="12576" tabRatio="690" xr2:uid="{00000000-000D-0000-FFFF-FFFF00000000}"/>
  </bookViews>
  <sheets>
    <sheet name="Blad 1" sheetId="1" r:id="rId1"/>
    <sheet name="Blad 2" sheetId="15" r:id="rId2"/>
    <sheet name="Blad 3" sheetId="16" r:id="rId3"/>
    <sheet name="Blad 4" sheetId="17" r:id="rId4"/>
    <sheet name="Blad 5" sheetId="18" r:id="rId5"/>
    <sheet name="Blad 6" sheetId="19" r:id="rId6"/>
    <sheet name="Blad 7" sheetId="20" r:id="rId7"/>
    <sheet name="Blad 8" sheetId="21" r:id="rId8"/>
    <sheet name="Blad 9" sheetId="22" r:id="rId9"/>
    <sheet name="Blad 10" sheetId="23" r:id="rId10"/>
    <sheet name="Årsavslut" sheetId="24" r:id="rId11"/>
    <sheet name="Analys (ska döljas)" sheetId="25" state="hidden" r:id="rId12"/>
    <sheet name="Intäkter jfrt med kostnader" sheetId="28" r:id="rId13"/>
    <sheet name="Intäkter fördelning" sheetId="27" r:id="rId14"/>
    <sheet name="Kostnader fördelning" sheetId="29" r:id="rId15"/>
  </sheets>
  <definedNames>
    <definedName name="_xlnm.Print_Area" localSheetId="0">'Blad 1'!$A$1:$S$31</definedName>
    <definedName name="_xlnm.Print_Area" localSheetId="9">'Blad 10'!$A$1:$S$31</definedName>
    <definedName name="_xlnm.Print_Area" localSheetId="1">'Blad 2'!$A$1:$S$31</definedName>
    <definedName name="_xlnm.Print_Area" localSheetId="2">'Blad 3'!$A$1:$S$31</definedName>
    <definedName name="_xlnm.Print_Area" localSheetId="3">'Blad 4'!$A$1:$S$31</definedName>
    <definedName name="_xlnm.Print_Area" localSheetId="4">'Blad 5'!$A$1:$S$31</definedName>
    <definedName name="_xlnm.Print_Area" localSheetId="5">'Blad 6'!$A$1:$S$31</definedName>
    <definedName name="_xlnm.Print_Area" localSheetId="6">'Blad 7'!$A$1:$S$31</definedName>
    <definedName name="_xlnm.Print_Area" localSheetId="7">'Blad 8'!$A$1:$S$31</definedName>
    <definedName name="_xlnm.Print_Area" localSheetId="8">'Blad 9'!$A$1:$S$31</definedName>
    <definedName name="_xlnm.Print_Area" localSheetId="10">Årsavslut!$A$1:$E$54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4" l="1"/>
  <c r="E9" i="24" s="1"/>
  <c r="B9" i="24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D4" i="24"/>
  <c r="B2" i="23"/>
  <c r="B2" i="22"/>
  <c r="B2" i="21"/>
  <c r="B2" i="20"/>
  <c r="B2" i="19"/>
  <c r="B2" i="18"/>
  <c r="B2" i="17"/>
  <c r="B2" i="16"/>
  <c r="B2" i="15"/>
  <c r="U10" i="1"/>
  <c r="U11" i="1"/>
  <c r="U12" i="1"/>
  <c r="F2" i="23"/>
  <c r="D2" i="23"/>
  <c r="F2" i="22"/>
  <c r="D2" i="22"/>
  <c r="F2" i="21"/>
  <c r="D2" i="21"/>
  <c r="F2" i="20"/>
  <c r="D2" i="20"/>
  <c r="F2" i="19"/>
  <c r="D2" i="19"/>
  <c r="F2" i="18"/>
  <c r="D2" i="18"/>
  <c r="F2" i="17"/>
  <c r="D2" i="17"/>
  <c r="F2" i="16"/>
  <c r="D2" i="16"/>
  <c r="F2" i="15"/>
  <c r="D2" i="15"/>
  <c r="B12" i="24" l="1"/>
  <c r="B11" i="24"/>
  <c r="B13" i="24" l="1"/>
  <c r="U26" i="1" l="1"/>
  <c r="U9" i="1"/>
  <c r="U8" i="1"/>
  <c r="U7" i="1"/>
  <c r="U6" i="1"/>
  <c r="R2" i="23"/>
  <c r="D30" i="24" s="1"/>
  <c r="R2" i="22"/>
  <c r="R2" i="21"/>
  <c r="R2" i="20"/>
  <c r="R2" i="19"/>
  <c r="R2" i="18"/>
  <c r="R2" i="17"/>
  <c r="R2" i="16"/>
  <c r="R2" i="15"/>
  <c r="S2" i="23"/>
  <c r="D31" i="24" s="1"/>
  <c r="Q2" i="23"/>
  <c r="D29" i="24" s="1"/>
  <c r="P2" i="23"/>
  <c r="D28" i="24" s="1"/>
  <c r="O2" i="23"/>
  <c r="D27" i="24" s="1"/>
  <c r="N2" i="23"/>
  <c r="D26" i="24" s="1"/>
  <c r="M2" i="23"/>
  <c r="D25" i="24" s="1"/>
  <c r="L2" i="23"/>
  <c r="A29" i="24" s="1"/>
  <c r="K2" i="23"/>
  <c r="A28" i="24" s="1"/>
  <c r="J2" i="23"/>
  <c r="A27" i="24" s="1"/>
  <c r="I2" i="23"/>
  <c r="A26" i="24" s="1"/>
  <c r="H2" i="23"/>
  <c r="A25" i="24" s="1"/>
  <c r="S2" i="22"/>
  <c r="Q2" i="22"/>
  <c r="P2" i="22"/>
  <c r="O2" i="22"/>
  <c r="N2" i="22"/>
  <c r="M2" i="22"/>
  <c r="L2" i="22"/>
  <c r="K2" i="22"/>
  <c r="J2" i="22"/>
  <c r="I2" i="22"/>
  <c r="H2" i="22"/>
  <c r="S2" i="21"/>
  <c r="Q2" i="21"/>
  <c r="P2" i="21"/>
  <c r="O2" i="21"/>
  <c r="N2" i="21"/>
  <c r="M2" i="21"/>
  <c r="L2" i="21"/>
  <c r="K2" i="21"/>
  <c r="J2" i="21"/>
  <c r="I2" i="21"/>
  <c r="H2" i="21"/>
  <c r="S2" i="20"/>
  <c r="Q2" i="20"/>
  <c r="P2" i="20"/>
  <c r="O2" i="20"/>
  <c r="N2" i="20"/>
  <c r="M2" i="20"/>
  <c r="L2" i="20"/>
  <c r="K2" i="20"/>
  <c r="J2" i="20"/>
  <c r="I2" i="20"/>
  <c r="H2" i="20"/>
  <c r="S2" i="19"/>
  <c r="Q2" i="19"/>
  <c r="P2" i="19"/>
  <c r="O2" i="19"/>
  <c r="N2" i="19"/>
  <c r="M2" i="19"/>
  <c r="L2" i="19"/>
  <c r="K2" i="19"/>
  <c r="J2" i="19"/>
  <c r="I2" i="19"/>
  <c r="H2" i="19"/>
  <c r="S2" i="18"/>
  <c r="Q2" i="18"/>
  <c r="P2" i="18"/>
  <c r="O2" i="18"/>
  <c r="N2" i="18"/>
  <c r="M2" i="18"/>
  <c r="L2" i="18"/>
  <c r="K2" i="18"/>
  <c r="J2" i="18"/>
  <c r="I2" i="18"/>
  <c r="H2" i="18"/>
  <c r="S2" i="17"/>
  <c r="Q2" i="17"/>
  <c r="P2" i="17"/>
  <c r="O2" i="17"/>
  <c r="N2" i="17"/>
  <c r="M2" i="17"/>
  <c r="L2" i="17"/>
  <c r="K2" i="17"/>
  <c r="J2" i="17"/>
  <c r="I2" i="17"/>
  <c r="H2" i="17"/>
  <c r="S2" i="16"/>
  <c r="Q2" i="16"/>
  <c r="P2" i="16"/>
  <c r="O2" i="16"/>
  <c r="N2" i="16"/>
  <c r="M2" i="16"/>
  <c r="L2" i="16"/>
  <c r="K2" i="16"/>
  <c r="J2" i="16"/>
  <c r="I2" i="16"/>
  <c r="H2" i="16"/>
  <c r="H2" i="15"/>
  <c r="I2" i="15"/>
  <c r="J2" i="15"/>
  <c r="K2" i="15"/>
  <c r="L2" i="15"/>
  <c r="M2" i="15"/>
  <c r="N2" i="15"/>
  <c r="O2" i="15"/>
  <c r="P2" i="15"/>
  <c r="S2" i="15"/>
  <c r="Q2" i="15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8" i="23"/>
  <c r="U7" i="23"/>
  <c r="U6" i="23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U6" i="22"/>
  <c r="U26" i="21"/>
  <c r="U25" i="21"/>
  <c r="U24" i="21"/>
  <c r="U23" i="21"/>
  <c r="U22" i="21"/>
  <c r="U21" i="21"/>
  <c r="U20" i="21"/>
  <c r="U19" i="21"/>
  <c r="U18" i="21"/>
  <c r="U17" i="21"/>
  <c r="U16" i="21"/>
  <c r="U15" i="21"/>
  <c r="U14" i="21"/>
  <c r="U13" i="21"/>
  <c r="U12" i="21"/>
  <c r="U11" i="21"/>
  <c r="U10" i="21"/>
  <c r="U9" i="21"/>
  <c r="U8" i="21"/>
  <c r="U7" i="21"/>
  <c r="U6" i="21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U6" i="19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U7" i="18"/>
  <c r="U6" i="18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U7" i="16"/>
  <c r="U6" i="16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S27" i="1"/>
  <c r="S5" i="15" s="1"/>
  <c r="S27" i="15" s="1"/>
  <c r="S5" i="16" s="1"/>
  <c r="S27" i="16" s="1"/>
  <c r="S5" i="17" s="1"/>
  <c r="S27" i="17" s="1"/>
  <c r="S5" i="18" s="1"/>
  <c r="S27" i="18" s="1"/>
  <c r="S5" i="19" s="1"/>
  <c r="S27" i="19" s="1"/>
  <c r="S5" i="20" s="1"/>
  <c r="S27" i="20" s="1"/>
  <c r="S5" i="21" s="1"/>
  <c r="S27" i="21" s="1"/>
  <c r="S5" i="22" s="1"/>
  <c r="S27" i="22" s="1"/>
  <c r="S5" i="23" s="1"/>
  <c r="S27" i="23" s="1"/>
  <c r="E31" i="24" s="1"/>
  <c r="R27" i="1"/>
  <c r="R5" i="15" s="1"/>
  <c r="R27" i="15" s="1"/>
  <c r="R5" i="16" s="1"/>
  <c r="R27" i="16" s="1"/>
  <c r="R5" i="17" s="1"/>
  <c r="R27" i="17" s="1"/>
  <c r="R5" i="18" s="1"/>
  <c r="R27" i="18" s="1"/>
  <c r="R5" i="19" s="1"/>
  <c r="R27" i="19" s="1"/>
  <c r="R5" i="20" s="1"/>
  <c r="R27" i="20" s="1"/>
  <c r="R5" i="21" s="1"/>
  <c r="R27" i="21" s="1"/>
  <c r="R5" i="22" s="1"/>
  <c r="R27" i="22" s="1"/>
  <c r="R5" i="23" s="1"/>
  <c r="R27" i="23" s="1"/>
  <c r="E30" i="24" s="1"/>
  <c r="Q27" i="1"/>
  <c r="Q5" i="15" s="1"/>
  <c r="Q27" i="15" s="1"/>
  <c r="Q5" i="16" s="1"/>
  <c r="Q27" i="16" s="1"/>
  <c r="Q5" i="17" s="1"/>
  <c r="Q27" i="17" s="1"/>
  <c r="Q5" i="18" s="1"/>
  <c r="Q27" i="18" s="1"/>
  <c r="Q5" i="19" s="1"/>
  <c r="Q27" i="19" s="1"/>
  <c r="Q5" i="20" s="1"/>
  <c r="Q27" i="20" s="1"/>
  <c r="Q5" i="21" s="1"/>
  <c r="Q27" i="21" s="1"/>
  <c r="Q5" i="22" s="1"/>
  <c r="Q27" i="22" s="1"/>
  <c r="Q5" i="23" s="1"/>
  <c r="Q27" i="23" s="1"/>
  <c r="E29" i="24" s="1"/>
  <c r="P27" i="1"/>
  <c r="P5" i="15" s="1"/>
  <c r="P27" i="15" s="1"/>
  <c r="P5" i="16" s="1"/>
  <c r="P27" i="16" s="1"/>
  <c r="P5" i="17" s="1"/>
  <c r="P27" i="17" s="1"/>
  <c r="P5" i="18" s="1"/>
  <c r="P27" i="18" s="1"/>
  <c r="P5" i="19" s="1"/>
  <c r="P27" i="19" s="1"/>
  <c r="P5" i="20" s="1"/>
  <c r="P27" i="20" s="1"/>
  <c r="P5" i="21" s="1"/>
  <c r="P27" i="21" s="1"/>
  <c r="P5" i="22" s="1"/>
  <c r="P27" i="22" s="1"/>
  <c r="P5" i="23" s="1"/>
  <c r="P27" i="23" s="1"/>
  <c r="E28" i="24" s="1"/>
  <c r="O27" i="1"/>
  <c r="O5" i="15" s="1"/>
  <c r="O27" i="15" s="1"/>
  <c r="O5" i="16" s="1"/>
  <c r="O27" i="16" s="1"/>
  <c r="O5" i="17" s="1"/>
  <c r="O27" i="17" s="1"/>
  <c r="O5" i="18" s="1"/>
  <c r="O27" i="18" s="1"/>
  <c r="O5" i="19" s="1"/>
  <c r="O27" i="19" s="1"/>
  <c r="O5" i="20" s="1"/>
  <c r="O27" i="20" s="1"/>
  <c r="O5" i="21" s="1"/>
  <c r="O27" i="21" s="1"/>
  <c r="O5" i="22" s="1"/>
  <c r="O27" i="22" s="1"/>
  <c r="O5" i="23" s="1"/>
  <c r="O27" i="23" s="1"/>
  <c r="E27" i="24" s="1"/>
  <c r="N27" i="1"/>
  <c r="N5" i="15" s="1"/>
  <c r="N27" i="15" s="1"/>
  <c r="N5" i="16" s="1"/>
  <c r="N27" i="16" s="1"/>
  <c r="N5" i="17" s="1"/>
  <c r="N27" i="17" s="1"/>
  <c r="N5" i="18" s="1"/>
  <c r="N27" i="18" s="1"/>
  <c r="N5" i="19" s="1"/>
  <c r="N27" i="19" s="1"/>
  <c r="N5" i="20" s="1"/>
  <c r="N27" i="20" s="1"/>
  <c r="N5" i="21" s="1"/>
  <c r="N27" i="21" s="1"/>
  <c r="N5" i="22" s="1"/>
  <c r="N27" i="22" s="1"/>
  <c r="N5" i="23" s="1"/>
  <c r="N27" i="23" s="1"/>
  <c r="E26" i="24" s="1"/>
  <c r="M27" i="1"/>
  <c r="M5" i="15" s="1"/>
  <c r="M27" i="15" s="1"/>
  <c r="M5" i="16" s="1"/>
  <c r="M27" i="16" s="1"/>
  <c r="M5" i="17" s="1"/>
  <c r="M27" i="17" s="1"/>
  <c r="M5" i="18" s="1"/>
  <c r="M27" i="18" s="1"/>
  <c r="M5" i="19" s="1"/>
  <c r="M27" i="19" s="1"/>
  <c r="M5" i="20" s="1"/>
  <c r="M27" i="20" s="1"/>
  <c r="M5" i="21" s="1"/>
  <c r="M27" i="21" s="1"/>
  <c r="M5" i="22" s="1"/>
  <c r="M27" i="22" s="1"/>
  <c r="M5" i="23" s="1"/>
  <c r="M27" i="23" s="1"/>
  <c r="E25" i="24" s="1"/>
  <c r="L27" i="1"/>
  <c r="L5" i="15" s="1"/>
  <c r="L27" i="15" s="1"/>
  <c r="L5" i="16" s="1"/>
  <c r="L27" i="16" s="1"/>
  <c r="L5" i="17" s="1"/>
  <c r="L27" i="17" s="1"/>
  <c r="L5" i="18" s="1"/>
  <c r="L27" i="18" s="1"/>
  <c r="L5" i="19" s="1"/>
  <c r="L27" i="19" s="1"/>
  <c r="L5" i="20" s="1"/>
  <c r="L27" i="20" s="1"/>
  <c r="L5" i="21" s="1"/>
  <c r="L27" i="21" s="1"/>
  <c r="L5" i="22" s="1"/>
  <c r="L27" i="22" s="1"/>
  <c r="L5" i="23" s="1"/>
  <c r="L27" i="23" s="1"/>
  <c r="B29" i="24" s="1"/>
  <c r="K27" i="1"/>
  <c r="K5" i="15" s="1"/>
  <c r="K27" i="15" s="1"/>
  <c r="K5" i="16" s="1"/>
  <c r="K27" i="16" s="1"/>
  <c r="K5" i="17" s="1"/>
  <c r="K27" i="17" s="1"/>
  <c r="K5" i="18" s="1"/>
  <c r="K27" i="18" s="1"/>
  <c r="K5" i="19" s="1"/>
  <c r="K27" i="19" s="1"/>
  <c r="K5" i="20" s="1"/>
  <c r="K27" i="20" s="1"/>
  <c r="K5" i="21" s="1"/>
  <c r="K27" i="21" s="1"/>
  <c r="K5" i="22" s="1"/>
  <c r="K27" i="22" s="1"/>
  <c r="K5" i="23" s="1"/>
  <c r="K27" i="23" s="1"/>
  <c r="B28" i="24" s="1"/>
  <c r="J27" i="1"/>
  <c r="J5" i="15" s="1"/>
  <c r="J27" i="15" s="1"/>
  <c r="J5" i="16" s="1"/>
  <c r="J27" i="16" s="1"/>
  <c r="J5" i="17" s="1"/>
  <c r="J27" i="17" s="1"/>
  <c r="J5" i="18" s="1"/>
  <c r="J27" i="18" s="1"/>
  <c r="J5" i="19" s="1"/>
  <c r="J27" i="19" s="1"/>
  <c r="J5" i="20" s="1"/>
  <c r="J27" i="20" s="1"/>
  <c r="J5" i="21" s="1"/>
  <c r="J27" i="21" s="1"/>
  <c r="J5" i="22" s="1"/>
  <c r="J27" i="22" s="1"/>
  <c r="J5" i="23" s="1"/>
  <c r="J27" i="23" s="1"/>
  <c r="B27" i="24" s="1"/>
  <c r="I27" i="1"/>
  <c r="I5" i="15" s="1"/>
  <c r="I27" i="15" s="1"/>
  <c r="I5" i="16" s="1"/>
  <c r="I27" i="16" s="1"/>
  <c r="I5" i="17" s="1"/>
  <c r="I27" i="17" s="1"/>
  <c r="I5" i="18" s="1"/>
  <c r="I27" i="18" s="1"/>
  <c r="I5" i="19" s="1"/>
  <c r="I27" i="19" s="1"/>
  <c r="I5" i="20" s="1"/>
  <c r="I27" i="20" s="1"/>
  <c r="I5" i="21" s="1"/>
  <c r="I27" i="21" s="1"/>
  <c r="I5" i="22" s="1"/>
  <c r="I27" i="22" s="1"/>
  <c r="I5" i="23" s="1"/>
  <c r="I27" i="23" s="1"/>
  <c r="B26" i="24" s="1"/>
  <c r="H27" i="1"/>
  <c r="H5" i="15" s="1"/>
  <c r="H27" i="15" s="1"/>
  <c r="H5" i="16" s="1"/>
  <c r="H27" i="16" s="1"/>
  <c r="H5" i="17" s="1"/>
  <c r="H27" i="17" s="1"/>
  <c r="H5" i="18" s="1"/>
  <c r="H27" i="18" s="1"/>
  <c r="H5" i="19" s="1"/>
  <c r="H27" i="19" s="1"/>
  <c r="H5" i="20" s="1"/>
  <c r="H27" i="20" s="1"/>
  <c r="H5" i="21" s="1"/>
  <c r="H27" i="21" s="1"/>
  <c r="H5" i="22" s="1"/>
  <c r="H27" i="22" s="1"/>
  <c r="H5" i="23" s="1"/>
  <c r="H27" i="23" s="1"/>
  <c r="B25" i="24" s="1"/>
  <c r="G27" i="1"/>
  <c r="G5" i="15" s="1"/>
  <c r="G27" i="15" s="1"/>
  <c r="G5" i="16" s="1"/>
  <c r="G27" i="16" s="1"/>
  <c r="G5" i="17" s="1"/>
  <c r="G27" i="17" s="1"/>
  <c r="G5" i="18" s="1"/>
  <c r="G27" i="18" s="1"/>
  <c r="G5" i="19" s="1"/>
  <c r="G27" i="19" s="1"/>
  <c r="G5" i="20" s="1"/>
  <c r="G27" i="20" s="1"/>
  <c r="G5" i="21" s="1"/>
  <c r="G27" i="21" s="1"/>
  <c r="G5" i="22" s="1"/>
  <c r="G27" i="22" s="1"/>
  <c r="G5" i="23" s="1"/>
  <c r="G27" i="23" s="1"/>
  <c r="F27" i="1"/>
  <c r="F5" i="15" s="1"/>
  <c r="F27" i="15" s="1"/>
  <c r="E27" i="1"/>
  <c r="E5" i="15" s="1"/>
  <c r="E27" i="15" s="1"/>
  <c r="E5" i="16" s="1"/>
  <c r="E27" i="16" s="1"/>
  <c r="E5" i="17" s="1"/>
  <c r="E27" i="17" s="1"/>
  <c r="E5" i="18" s="1"/>
  <c r="E27" i="18" s="1"/>
  <c r="E5" i="19" s="1"/>
  <c r="E27" i="19" s="1"/>
  <c r="E5" i="20" s="1"/>
  <c r="E27" i="20" s="1"/>
  <c r="E5" i="21" s="1"/>
  <c r="E27" i="21" s="1"/>
  <c r="E5" i="22" s="1"/>
  <c r="E27" i="22" s="1"/>
  <c r="E5" i="23" s="1"/>
  <c r="E27" i="23" s="1"/>
  <c r="D27" i="1"/>
  <c r="D5" i="15" s="1"/>
  <c r="D27" i="15" s="1"/>
  <c r="B36" i="24" l="1"/>
  <c r="B1" i="25" s="1"/>
  <c r="E36" i="24"/>
  <c r="B2" i="25" s="1"/>
  <c r="F28" i="1"/>
  <c r="F5" i="16"/>
  <c r="F27" i="16" s="1"/>
  <c r="F28" i="15"/>
  <c r="D28" i="15"/>
  <c r="D5" i="16"/>
  <c r="D27" i="16" s="1"/>
  <c r="D28" i="1"/>
  <c r="E40" i="24" l="1"/>
  <c r="F5" i="17"/>
  <c r="F27" i="17" s="1"/>
  <c r="F28" i="16"/>
  <c r="D5" i="17"/>
  <c r="D27" i="17" s="1"/>
  <c r="D28" i="16"/>
  <c r="F5" i="18" l="1"/>
  <c r="F27" i="18" s="1"/>
  <c r="F28" i="17"/>
  <c r="D28" i="17"/>
  <c r="D5" i="18"/>
  <c r="D27" i="18" s="1"/>
  <c r="D5" i="19" l="1"/>
  <c r="D27" i="19" s="1"/>
  <c r="D28" i="18"/>
  <c r="F5" i="19"/>
  <c r="F27" i="19" s="1"/>
  <c r="F28" i="18"/>
  <c r="F5" i="20" l="1"/>
  <c r="F27" i="20" s="1"/>
  <c r="F28" i="19"/>
  <c r="D5" i="20"/>
  <c r="D27" i="20" s="1"/>
  <c r="D28" i="19"/>
  <c r="F5" i="21" l="1"/>
  <c r="F27" i="21" s="1"/>
  <c r="F28" i="20"/>
  <c r="D5" i="21"/>
  <c r="D27" i="21" s="1"/>
  <c r="D28" i="20"/>
  <c r="F28" i="21" l="1"/>
  <c r="F5" i="22"/>
  <c r="F27" i="22" s="1"/>
  <c r="D28" i="21"/>
  <c r="D5" i="22"/>
  <c r="D27" i="22" s="1"/>
  <c r="F28" i="22" l="1"/>
  <c r="F5" i="23"/>
  <c r="F27" i="23" s="1"/>
  <c r="F28" i="23" s="1"/>
  <c r="E12" i="24" s="1"/>
  <c r="D5" i="23"/>
  <c r="D27" i="23" s="1"/>
  <c r="D28" i="23" s="1"/>
  <c r="E11" i="24" s="1"/>
  <c r="D28" i="22"/>
  <c r="E13" i="24" l="1"/>
  <c r="E17" i="24" s="1"/>
  <c r="E4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Östlund</author>
    <author>Georg Hardt</author>
  </authors>
  <commentList>
    <comment ref="B2" authorId="0" shapeId="0" xr:uid="{D51A3C0F-D4D1-4368-B0D6-C79654278CDB}">
      <text>
        <r>
          <rPr>
            <sz val="9"/>
            <color indexed="81"/>
            <rFont val="Tahoma"/>
            <family val="2"/>
          </rPr>
          <t xml:space="preserve">Här fyller du i namnet på den Lokala Hyresgästföreninge samt lh nr
</t>
        </r>
      </text>
    </comment>
    <comment ref="C2" authorId="1" shapeId="0" xr:uid="{801F8686-B31E-4155-978C-74BA1F115860}">
      <text>
        <r>
          <rPr>
            <sz val="9"/>
            <color indexed="81"/>
            <rFont val="Tahoma"/>
            <family val="2"/>
          </rPr>
          <t>Verifikationsnummer. Det nummer som sätts här, ska återfinnas på ditt kvitto, din faktura eller din insättning</t>
        </r>
      </text>
    </comment>
    <comment ref="D2" authorId="0" shapeId="0" xr:uid="{D30E9584-FFD9-45F4-8797-AFDCC9465614}">
      <text>
        <r>
          <rPr>
            <sz val="9"/>
            <color indexed="81"/>
            <rFont val="Tahoma"/>
            <family val="2"/>
          </rPr>
          <t xml:space="preserve">
Transaktioner som kommit in eller inköp som gjorts med era kontanter som finns i Handkassan</t>
        </r>
      </text>
    </comment>
    <comment ref="F2" authorId="0" shapeId="0" xr:uid="{43F0C18C-5C47-4E86-8A38-C84B89B82644}">
      <text>
        <r>
          <rPr>
            <sz val="9"/>
            <color indexed="81"/>
            <rFont val="Tahoma"/>
            <family val="2"/>
          </rPr>
          <t xml:space="preserve">
Transaktioner som finns på ert Swedbankkonto.</t>
        </r>
      </text>
    </comment>
    <comment ref="H2" authorId="0" shapeId="0" xr:uid="{6C55D444-EBBD-4281-BF11-ADD39B8280CE}">
      <text>
        <r>
          <rPr>
            <sz val="9"/>
            <color indexed="81"/>
            <rFont val="Tahoma"/>
            <family val="2"/>
          </rPr>
          <t xml:space="preserve">
Medel från bostadsbolaget</t>
        </r>
      </text>
    </comment>
    <comment ref="I2" authorId="0" shapeId="0" xr:uid="{6C78E472-5913-4EE0-88DD-957ACE53CC17}">
      <text>
        <r>
          <rPr>
            <sz val="9"/>
            <color indexed="81"/>
            <rFont val="Tahoma"/>
            <family val="2"/>
          </rPr>
          <t xml:space="preserve">
Egenavgift middag, resor mm. 
</t>
        </r>
      </text>
    </comment>
    <comment ref="J2" authorId="0" shapeId="0" xr:uid="{C9B1326A-CC3C-4D6D-90BB-753BCCE2E60C}">
      <text>
        <r>
          <rPr>
            <sz val="9"/>
            <color indexed="81"/>
            <rFont val="Tahoma"/>
            <family val="2"/>
          </rPr>
          <t xml:space="preserve">
Bingo, Cafe, Fikaförsäljning mm</t>
        </r>
      </text>
    </comment>
    <comment ref="K2" authorId="0" shapeId="0" xr:uid="{4A2CB0FA-5462-4F44-BB3C-9F7F65BB2000}">
      <text>
        <r>
          <rPr>
            <sz val="9"/>
            <color indexed="81"/>
            <rFont val="Tahoma"/>
            <family val="2"/>
          </rPr>
          <t xml:space="preserve">
Uthyrning av lokal.</t>
        </r>
      </text>
    </comment>
    <comment ref="L2" authorId="0" shapeId="0" xr:uid="{11D4C2EF-89C6-4125-BA5B-7043B9015515}">
      <text>
        <r>
          <rPr>
            <sz val="9"/>
            <color indexed="81"/>
            <rFont val="Tahoma"/>
            <family val="2"/>
          </rPr>
          <t xml:space="preserve">
Om intäkten inte passar in i ngn annan kolumn. Ex deposition, uthyrning av släpvagn.
</t>
        </r>
      </text>
    </comment>
    <comment ref="M2" authorId="0" shapeId="0" xr:uid="{D1BCC62E-D252-46B8-8107-7C4C12266B1C}">
      <text>
        <r>
          <rPr>
            <sz val="9"/>
            <color indexed="81"/>
            <rFont val="Tahoma"/>
            <family val="2"/>
          </rPr>
          <t xml:space="preserve">
Skrivare, micor, bord. 
Varaktigt värde.
Ska läggas till i er inventarieförteckning
</t>
        </r>
      </text>
    </comment>
    <comment ref="N2" authorId="0" shapeId="0" xr:uid="{19F9BBC1-CBB6-488E-A9D7-09C47D5D3873}">
      <text>
        <r>
          <rPr>
            <sz val="9"/>
            <color indexed="81"/>
            <rFont val="Tahoma"/>
            <family val="2"/>
          </rPr>
          <t xml:space="preserve">
Kostnader som hör till möten löpande under året.
</t>
        </r>
      </text>
    </comment>
    <comment ref="O2" authorId="0" shapeId="0" xr:uid="{013663E0-C34E-400F-B25A-221A46BE0F74}">
      <text>
        <r>
          <rPr>
            <sz val="9"/>
            <color indexed="81"/>
            <rFont val="Tahoma"/>
            <family val="2"/>
          </rPr>
          <t xml:space="preserve">
Duk, blommor, servetter, rengöringsmedel mm.</t>
        </r>
      </text>
    </comment>
    <comment ref="P2" authorId="0" shapeId="0" xr:uid="{313769AA-BE3A-4687-B5D6-AA3864486109}">
      <text>
        <r>
          <rPr>
            <sz val="9"/>
            <color indexed="81"/>
            <rFont val="Tahoma"/>
            <family val="2"/>
          </rPr>
          <t xml:space="preserve">
Kostnader till aktiviteter, ex resor och barnaktiviteter</t>
        </r>
      </text>
    </comment>
    <comment ref="Q2" authorId="0" shapeId="0" xr:uid="{8001FD0F-167B-4A88-9140-36A54ADF043D}">
      <text>
        <r>
          <rPr>
            <sz val="9"/>
            <color indexed="81"/>
            <rFont val="Tahoma"/>
            <family val="2"/>
          </rPr>
          <t xml:space="preserve">
Papper, pennor, patron till skrivare mm
</t>
        </r>
      </text>
    </comment>
    <comment ref="R2" authorId="0" shapeId="0" xr:uid="{960EFD64-3980-4468-A9E5-FE19C7BE89BD}">
      <text>
        <r>
          <rPr>
            <sz val="9"/>
            <color indexed="81"/>
            <rFont val="Tahoma"/>
            <family val="2"/>
          </rPr>
          <t xml:space="preserve">
Kallelse, lokalhyra, tryckkostnader
</t>
        </r>
      </text>
    </comment>
    <comment ref="S2" authorId="0" shapeId="0" xr:uid="{BD990194-041E-4C9D-8B75-64A0924811A0}">
      <text>
        <r>
          <rPr>
            <sz val="9"/>
            <color indexed="81"/>
            <rFont val="Tahoma"/>
            <family val="2"/>
          </rPr>
          <t xml:space="preserve"> Uppvaktning, Gåvor, Revisionsarvode samt kostnader som inte kan placeras i annan kolumn.
</t>
        </r>
      </text>
    </comment>
  </commentList>
</comments>
</file>

<file path=xl/sharedStrings.xml><?xml version="1.0" encoding="utf-8"?>
<sst xmlns="http://schemas.openxmlformats.org/spreadsheetml/2006/main" count="371" uniqueCount="83">
  <si>
    <t>INTÄKTER</t>
  </si>
  <si>
    <t>KOSTNADER</t>
  </si>
  <si>
    <t>Datum</t>
  </si>
  <si>
    <t>LH nummer och namn</t>
  </si>
  <si>
    <t>Vernr</t>
  </si>
  <si>
    <t>Kontantkassa (1912)</t>
  </si>
  <si>
    <t>Bank (1945)</t>
  </si>
  <si>
    <t>Fritidsmedel (3050, 3051)</t>
  </si>
  <si>
    <t>Deltagar-avgifter (3999)</t>
  </si>
  <si>
    <t>Intäkt fritidsaktivitet (3999)</t>
  </si>
  <si>
    <t>Lokalintäkter/ uthyrning (3910)</t>
  </si>
  <si>
    <t>Övriga intäkter (3999)</t>
  </si>
  <si>
    <t>Inventarier (5410)</t>
  </si>
  <si>
    <t>Mötes-kostnader (5860)</t>
  </si>
  <si>
    <t>Lokalkostnader (5090)</t>
  </si>
  <si>
    <t>Trygghet, trivsel och gemenskap (6710)</t>
  </si>
  <si>
    <t>Kontors-material (6110)</t>
  </si>
  <si>
    <t>Årsmöte (5860)</t>
  </si>
  <si>
    <t>Övriga kostnader (6994)</t>
  </si>
  <si>
    <t>Debet/+</t>
  </si>
  <si>
    <t>Kredit/-</t>
  </si>
  <si>
    <t>Kredit</t>
  </si>
  <si>
    <t>Debet</t>
  </si>
  <si>
    <t xml:space="preserve">Ingående balans </t>
  </si>
  <si>
    <t>Kontroll</t>
  </si>
  <si>
    <t>Infofilmer:</t>
  </si>
  <si>
    <t>Ingående och Utgående Balans</t>
  </si>
  <si>
    <t>Bokföring i Excel</t>
  </si>
  <si>
    <t>Swish</t>
  </si>
  <si>
    <t>Swedbank ansökan</t>
  </si>
  <si>
    <t>Allt om Egen ekonomi</t>
  </si>
  <si>
    <t>Sätta in pengar</t>
  </si>
  <si>
    <t>Överföring till Blad 2</t>
  </si>
  <si>
    <t>Utgående balans</t>
  </si>
  <si>
    <t>Attesterat______________________________________</t>
  </si>
  <si>
    <t>Datum________________________</t>
  </si>
  <si>
    <t>Kontrollerat av revisorer________________________________</t>
  </si>
  <si>
    <t>Datum______________________</t>
  </si>
  <si>
    <t>Datum_______________________</t>
  </si>
  <si>
    <t>Överföring från Blad 1</t>
  </si>
  <si>
    <t>Överföring till Blad 3</t>
  </si>
  <si>
    <t>Överföring från Blad 2</t>
  </si>
  <si>
    <t>Överföring till Blad 4</t>
  </si>
  <si>
    <t>Överföring från Blad 3</t>
  </si>
  <si>
    <t>Överföring till Blad 5</t>
  </si>
  <si>
    <t>Överföring från Blad 4</t>
  </si>
  <si>
    <t>Överföring till Blad 6</t>
  </si>
  <si>
    <t>Överföring från Blad 5</t>
  </si>
  <si>
    <t>Överföring till Blad 7</t>
  </si>
  <si>
    <t>Överföring från Blad 6</t>
  </si>
  <si>
    <t>Överföring till Blad 8</t>
  </si>
  <si>
    <t>Överföring från Blad 7</t>
  </si>
  <si>
    <t>Överföring till Blad 9</t>
  </si>
  <si>
    <t>Överföring från Blad 8</t>
  </si>
  <si>
    <t>Överföring till Blad 10</t>
  </si>
  <si>
    <t>Överföring från Blad 9</t>
  </si>
  <si>
    <t xml:space="preserve">EKONOMISK REDOVISNING ÅR </t>
  </si>
  <si>
    <t>Period 1 januari - 31 december</t>
  </si>
  <si>
    <t>BALANSRÄKNING</t>
  </si>
  <si>
    <t xml:space="preserve">Ingående balans per den:  1 / 1  </t>
  </si>
  <si>
    <t xml:space="preserve">Utgående balans per den:  31 / 12  </t>
  </si>
  <si>
    <t>Kontant kassa</t>
  </si>
  <si>
    <t xml:space="preserve">Kontant kassa       </t>
  </si>
  <si>
    <t xml:space="preserve">Bank tillgodo   </t>
  </si>
  <si>
    <t xml:space="preserve">Bank tillgodo      </t>
  </si>
  <si>
    <t xml:space="preserve">Summa kronor:    </t>
  </si>
  <si>
    <t xml:space="preserve">Summa kronor:     </t>
  </si>
  <si>
    <t>Årets resultat: Utgående balans-Ingående balans</t>
  </si>
  <si>
    <t>RESULTATRÄKNING</t>
  </si>
  <si>
    <t>Summa intäkter</t>
  </si>
  <si>
    <t>Summa kostnader</t>
  </si>
  <si>
    <t>Årets resultat: Intäkter-Kostnader</t>
  </si>
  <si>
    <t>Differens mellan balansräkning och resultaträkning (Ska vara 0)</t>
  </si>
  <si>
    <t>Ort/ Datum</t>
  </si>
  <si>
    <t xml:space="preserve">Påminnelse </t>
  </si>
  <si>
    <t>Kassör/Ekonomiansvarig i förening</t>
  </si>
  <si>
    <t>Ta med handkassan och  icke redovisade kvitton</t>
  </si>
  <si>
    <t>Ordförande i förening</t>
  </si>
  <si>
    <t xml:space="preserve">till revisionen. Årets resultat för balansräkningen </t>
  </si>
  <si>
    <t>ska vara samma summa som för resultaträkningen.</t>
  </si>
  <si>
    <t>Revisor i förening</t>
  </si>
  <si>
    <t>Intäkter</t>
  </si>
  <si>
    <t>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</si>
</sst>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9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 applyAlignment="1">
      <alignment horizontal="center"/>
    </xf>
    <xf numFmtId="4" fontId="0" fillId="2" borderId="0" xfId="0" applyNumberFormat="1" applyFill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4" fontId="0" fillId="2" borderId="12" xfId="0" applyNumberFormat="1" applyFill="1" applyBorder="1"/>
    <xf numFmtId="4" fontId="0" fillId="2" borderId="13" xfId="0" applyNumberFormat="1" applyFill="1" applyBorder="1"/>
    <xf numFmtId="4" fontId="0" fillId="2" borderId="0" xfId="0" applyNumberFormat="1" applyFill="1" applyAlignment="1">
      <alignment horizontal="center"/>
    </xf>
    <xf numFmtId="4" fontId="7" fillId="2" borderId="19" xfId="0" applyNumberFormat="1" applyFont="1" applyFill="1" applyBorder="1" applyProtection="1">
      <protection locked="0"/>
    </xf>
    <xf numFmtId="4" fontId="7" fillId="2" borderId="20" xfId="0" applyNumberFormat="1" applyFont="1" applyFill="1" applyBorder="1" applyProtection="1">
      <protection locked="0"/>
    </xf>
    <xf numFmtId="4" fontId="7" fillId="0" borderId="21" xfId="0" applyNumberFormat="1" applyFont="1" applyBorder="1" applyProtection="1">
      <protection locked="0"/>
    </xf>
    <xf numFmtId="4" fontId="7" fillId="2" borderId="21" xfId="0" applyNumberFormat="1" applyFont="1" applyFill="1" applyBorder="1" applyProtection="1">
      <protection locked="0"/>
    </xf>
    <xf numFmtId="4" fontId="7" fillId="2" borderId="22" xfId="0" applyNumberFormat="1" applyFont="1" applyFill="1" applyBorder="1" applyProtection="1">
      <protection locked="0"/>
    </xf>
    <xf numFmtId="4" fontId="7" fillId="2" borderId="23" xfId="0" applyNumberFormat="1" applyFont="1" applyFill="1" applyBorder="1" applyProtection="1">
      <protection locked="0"/>
    </xf>
    <xf numFmtId="4" fontId="7" fillId="2" borderId="27" xfId="0" applyNumberFormat="1" applyFont="1" applyFill="1" applyBorder="1" applyProtection="1">
      <protection locked="0"/>
    </xf>
    <xf numFmtId="4" fontId="7" fillId="2" borderId="26" xfId="0" applyNumberFormat="1" applyFont="1" applyFill="1" applyBorder="1" applyProtection="1">
      <protection locked="0"/>
    </xf>
    <xf numFmtId="4" fontId="7" fillId="0" borderId="24" xfId="0" applyNumberFormat="1" applyFont="1" applyBorder="1" applyProtection="1">
      <protection locked="0"/>
    </xf>
    <xf numFmtId="4" fontId="7" fillId="2" borderId="24" xfId="0" applyNumberFormat="1" applyFont="1" applyFill="1" applyBorder="1" applyProtection="1">
      <protection locked="0"/>
    </xf>
    <xf numFmtId="4" fontId="7" fillId="2" borderId="25" xfId="0" applyNumberFormat="1" applyFont="1" applyFill="1" applyBorder="1" applyProtection="1">
      <protection locked="0"/>
    </xf>
    <xf numFmtId="4" fontId="7" fillId="2" borderId="28" xfId="0" applyNumberFormat="1" applyFont="1" applyFill="1" applyBorder="1" applyProtection="1">
      <protection locked="0"/>
    </xf>
    <xf numFmtId="4" fontId="0" fillId="4" borderId="9" xfId="0" applyNumberFormat="1" applyFill="1" applyBorder="1"/>
    <xf numFmtId="4" fontId="0" fillId="4" borderId="13" xfId="0" applyNumberFormat="1" applyFill="1" applyBorder="1"/>
    <xf numFmtId="4" fontId="0" fillId="4" borderId="11" xfId="0" applyNumberFormat="1" applyFill="1" applyBorder="1"/>
    <xf numFmtId="4" fontId="0" fillId="4" borderId="12" xfId="0" applyNumberFormat="1" applyFill="1" applyBorder="1"/>
    <xf numFmtId="4" fontId="0" fillId="5" borderId="16" xfId="0" applyNumberFormat="1" applyFill="1" applyBorder="1"/>
    <xf numFmtId="4" fontId="0" fillId="5" borderId="17" xfId="0" applyNumberFormat="1" applyFill="1" applyBorder="1"/>
    <xf numFmtId="4" fontId="0" fillId="5" borderId="18" xfId="0" applyNumberFormat="1" applyFill="1" applyBorder="1"/>
    <xf numFmtId="0" fontId="7" fillId="4" borderId="14" xfId="0" applyFont="1" applyFill="1" applyBorder="1" applyAlignment="1">
      <alignment horizontal="center" textRotation="90" wrapText="1"/>
    </xf>
    <xf numFmtId="0" fontId="0" fillId="4" borderId="0" xfId="0" applyFill="1" applyAlignment="1">
      <alignment horizontal="center" textRotation="90" wrapText="1"/>
    </xf>
    <xf numFmtId="0" fontId="7" fillId="4" borderId="0" xfId="0" applyFont="1" applyFill="1" applyAlignment="1">
      <alignment horizontal="center" textRotation="90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5" xfId="0" applyFill="1" applyBorder="1"/>
    <xf numFmtId="0" fontId="0" fillId="5" borderId="14" xfId="0" applyFill="1" applyBorder="1" applyAlignment="1">
      <alignment horizontal="center" textRotation="90" wrapText="1"/>
    </xf>
    <xf numFmtId="0" fontId="0" fillId="5" borderId="0" xfId="0" applyFill="1" applyAlignment="1">
      <alignment horizontal="center" textRotation="90" wrapText="1"/>
    </xf>
    <xf numFmtId="0" fontId="7" fillId="5" borderId="0" xfId="0" applyFont="1" applyFill="1" applyAlignment="1">
      <alignment horizontal="center" textRotation="90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" fontId="0" fillId="5" borderId="9" xfId="0" applyNumberFormat="1" applyFill="1" applyBorder="1"/>
    <xf numFmtId="4" fontId="0" fillId="5" borderId="11" xfId="0" applyNumberFormat="1" applyFill="1" applyBorder="1"/>
    <xf numFmtId="4" fontId="0" fillId="5" borderId="10" xfId="0" applyNumberFormat="1" applyFill="1" applyBorder="1"/>
    <xf numFmtId="4" fontId="7" fillId="3" borderId="13" xfId="0" applyNumberFormat="1" applyFont="1" applyFill="1" applyBorder="1"/>
    <xf numFmtId="4" fontId="7" fillId="3" borderId="9" xfId="0" applyNumberFormat="1" applyFont="1" applyFill="1" applyBorder="1"/>
    <xf numFmtId="4" fontId="6" fillId="6" borderId="13" xfId="0" applyNumberFormat="1" applyFont="1" applyFill="1" applyBorder="1"/>
    <xf numFmtId="4" fontId="6" fillId="6" borderId="10" xfId="0" applyNumberFormat="1" applyFont="1" applyFill="1" applyBorder="1"/>
    <xf numFmtId="0" fontId="0" fillId="4" borderId="14" xfId="0" applyFill="1" applyBorder="1" applyAlignment="1">
      <alignment horizontal="center" textRotation="90" wrapText="1"/>
    </xf>
    <xf numFmtId="0" fontId="0" fillId="4" borderId="15" xfId="0" applyFill="1" applyBorder="1" applyAlignment="1">
      <alignment horizontal="center" textRotation="90" wrapText="1"/>
    </xf>
    <xf numFmtId="0" fontId="0" fillId="4" borderId="3" xfId="0" applyFill="1" applyBorder="1" applyAlignment="1">
      <alignment horizontal="center"/>
    </xf>
    <xf numFmtId="0" fontId="0" fillId="5" borderId="15" xfId="0" applyFill="1" applyBorder="1" applyAlignment="1">
      <alignment horizontal="center" textRotation="90" wrapText="1"/>
    </xf>
    <xf numFmtId="0" fontId="9" fillId="0" borderId="33" xfId="0" applyFont="1" applyBorder="1"/>
    <xf numFmtId="0" fontId="7" fillId="0" borderId="0" xfId="0" applyFont="1"/>
    <xf numFmtId="0" fontId="7" fillId="0" borderId="33" xfId="0" applyFont="1" applyBorder="1"/>
    <xf numFmtId="0" fontId="7" fillId="0" borderId="34" xfId="0" applyFont="1" applyBorder="1"/>
    <xf numFmtId="0" fontId="11" fillId="0" borderId="35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7" fillId="0" borderId="35" xfId="0" applyFont="1" applyBorder="1"/>
    <xf numFmtId="0" fontId="7" fillId="0" borderId="36" xfId="0" applyFont="1" applyBorder="1"/>
    <xf numFmtId="0" fontId="11" fillId="0" borderId="2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7" fillId="0" borderId="19" xfId="0" applyFont="1" applyBorder="1"/>
    <xf numFmtId="0" fontId="12" fillId="7" borderId="33" xfId="0" applyFont="1" applyFill="1" applyBorder="1"/>
    <xf numFmtId="0" fontId="7" fillId="7" borderId="34" xfId="0" applyFont="1" applyFill="1" applyBorder="1"/>
    <xf numFmtId="0" fontId="7" fillId="8" borderId="33" xfId="0" applyFont="1" applyFill="1" applyBorder="1"/>
    <xf numFmtId="0" fontId="7" fillId="8" borderId="34" xfId="0" applyFont="1" applyFill="1" applyBorder="1"/>
    <xf numFmtId="0" fontId="7" fillId="7" borderId="35" xfId="0" applyFont="1" applyFill="1" applyBorder="1"/>
    <xf numFmtId="0" fontId="7" fillId="7" borderId="36" xfId="0" applyFont="1" applyFill="1" applyBorder="1"/>
    <xf numFmtId="0" fontId="7" fillId="8" borderId="35" xfId="0" applyFont="1" applyFill="1" applyBorder="1"/>
    <xf numFmtId="0" fontId="7" fillId="8" borderId="36" xfId="0" applyFont="1" applyFill="1" applyBorder="1"/>
    <xf numFmtId="4" fontId="7" fillId="7" borderId="36" xfId="0" applyNumberFormat="1" applyFont="1" applyFill="1" applyBorder="1"/>
    <xf numFmtId="4" fontId="7" fillId="8" borderId="36" xfId="0" applyNumberFormat="1" applyFont="1" applyFill="1" applyBorder="1"/>
    <xf numFmtId="0" fontId="6" fillId="7" borderId="35" xfId="0" applyFont="1" applyFill="1" applyBorder="1"/>
    <xf numFmtId="4" fontId="6" fillId="7" borderId="36" xfId="0" applyNumberFormat="1" applyFont="1" applyFill="1" applyBorder="1"/>
    <xf numFmtId="0" fontId="6" fillId="8" borderId="35" xfId="0" applyFont="1" applyFill="1" applyBorder="1"/>
    <xf numFmtId="4" fontId="6" fillId="8" borderId="36" xfId="0" applyNumberFormat="1" applyFont="1" applyFill="1" applyBorder="1"/>
    <xf numFmtId="0" fontId="7" fillId="7" borderId="23" xfId="0" applyFont="1" applyFill="1" applyBorder="1"/>
    <xf numFmtId="0" fontId="7" fillId="7" borderId="19" xfId="0" applyFont="1" applyFill="1" applyBorder="1"/>
    <xf numFmtId="0" fontId="7" fillId="8" borderId="23" xfId="0" applyFont="1" applyFill="1" applyBorder="1"/>
    <xf numFmtId="0" fontId="7" fillId="8" borderId="19" xfId="0" applyFont="1" applyFill="1" applyBorder="1"/>
    <xf numFmtId="0" fontId="13" fillId="0" borderId="0" xfId="0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0" fontId="7" fillId="9" borderId="33" xfId="0" applyFont="1" applyFill="1" applyBorder="1"/>
    <xf numFmtId="0" fontId="7" fillId="9" borderId="34" xfId="0" applyFont="1" applyFill="1" applyBorder="1"/>
    <xf numFmtId="0" fontId="7" fillId="10" borderId="33" xfId="0" applyFont="1" applyFill="1" applyBorder="1"/>
    <xf numFmtId="0" fontId="7" fillId="10" borderId="34" xfId="0" applyFont="1" applyFill="1" applyBorder="1"/>
    <xf numFmtId="0" fontId="14" fillId="9" borderId="35" xfId="0" applyFont="1" applyFill="1" applyBorder="1"/>
    <xf numFmtId="0" fontId="14" fillId="9" borderId="36" xfId="0" applyFont="1" applyFill="1" applyBorder="1"/>
    <xf numFmtId="0" fontId="7" fillId="10" borderId="35" xfId="0" applyFont="1" applyFill="1" applyBorder="1"/>
    <xf numFmtId="0" fontId="7" fillId="10" borderId="36" xfId="0" applyFont="1" applyFill="1" applyBorder="1"/>
    <xf numFmtId="0" fontId="7" fillId="9" borderId="35" xfId="0" applyFont="1" applyFill="1" applyBorder="1"/>
    <xf numFmtId="0" fontId="7" fillId="9" borderId="36" xfId="0" applyFont="1" applyFill="1" applyBorder="1"/>
    <xf numFmtId="0" fontId="6" fillId="9" borderId="35" xfId="0" applyFont="1" applyFill="1" applyBorder="1"/>
    <xf numFmtId="0" fontId="6" fillId="10" borderId="35" xfId="0" applyFont="1" applyFill="1" applyBorder="1"/>
    <xf numFmtId="4" fontId="7" fillId="9" borderId="36" xfId="0" applyNumberFormat="1" applyFont="1" applyFill="1" applyBorder="1"/>
    <xf numFmtId="4" fontId="7" fillId="10" borderId="36" xfId="0" applyNumberFormat="1" applyFont="1" applyFill="1" applyBorder="1"/>
    <xf numFmtId="4" fontId="6" fillId="9" borderId="36" xfId="0" applyNumberFormat="1" applyFont="1" applyFill="1" applyBorder="1"/>
    <xf numFmtId="4" fontId="6" fillId="10" borderId="36" xfId="0" applyNumberFormat="1" applyFont="1" applyFill="1" applyBorder="1"/>
    <xf numFmtId="0" fontId="7" fillId="9" borderId="23" xfId="0" applyFont="1" applyFill="1" applyBorder="1"/>
    <xf numFmtId="0" fontId="7" fillId="9" borderId="19" xfId="0" applyFont="1" applyFill="1" applyBorder="1"/>
    <xf numFmtId="0" fontId="7" fillId="10" borderId="23" xfId="0" applyFont="1" applyFill="1" applyBorder="1"/>
    <xf numFmtId="0" fontId="7" fillId="10" borderId="19" xfId="0" applyFont="1" applyFill="1" applyBorder="1"/>
    <xf numFmtId="0" fontId="15" fillId="0" borderId="0" xfId="0" applyFont="1"/>
    <xf numFmtId="0" fontId="7" fillId="0" borderId="37" xfId="0" applyFont="1" applyBorder="1"/>
    <xf numFmtId="0" fontId="14" fillId="0" borderId="0" xfId="0" applyFont="1"/>
    <xf numFmtId="0" fontId="14" fillId="0" borderId="33" xfId="0" applyFont="1" applyBorder="1"/>
    <xf numFmtId="0" fontId="14" fillId="0" borderId="34" xfId="0" applyFont="1" applyBorder="1"/>
    <xf numFmtId="0" fontId="7" fillId="0" borderId="23" xfId="0" applyFont="1" applyBorder="1"/>
    <xf numFmtId="4" fontId="16" fillId="2" borderId="20" xfId="0" applyNumberFormat="1" applyFont="1" applyFill="1" applyBorder="1" applyProtection="1">
      <protection locked="0"/>
    </xf>
    <xf numFmtId="4" fontId="16" fillId="2" borderId="26" xfId="0" applyNumberFormat="1" applyFont="1" applyFill="1" applyBorder="1" applyProtection="1">
      <protection locked="0"/>
    </xf>
    <xf numFmtId="4" fontId="16" fillId="0" borderId="26" xfId="0" applyNumberFormat="1" applyFont="1" applyBorder="1" applyProtection="1">
      <protection locked="0"/>
    </xf>
    <xf numFmtId="4" fontId="16" fillId="2" borderId="10" xfId="0" applyNumberFormat="1" applyFont="1" applyFill="1" applyBorder="1"/>
    <xf numFmtId="4" fontId="16" fillId="0" borderId="20" xfId="0" applyNumberFormat="1" applyFont="1" applyBorder="1" applyProtection="1">
      <protection locked="0"/>
    </xf>
    <xf numFmtId="4" fontId="16" fillId="2" borderId="12" xfId="0" applyNumberFormat="1" applyFont="1" applyFill="1" applyBorder="1"/>
    <xf numFmtId="4" fontId="16" fillId="3" borderId="10" xfId="0" applyNumberFormat="1" applyFont="1" applyFill="1" applyBorder="1"/>
    <xf numFmtId="0" fontId="7" fillId="5" borderId="36" xfId="0" applyFont="1" applyFill="1" applyBorder="1" applyAlignment="1">
      <alignment horizontal="center" textRotation="90" wrapText="1"/>
    </xf>
    <xf numFmtId="0" fontId="6" fillId="2" borderId="8" xfId="0" applyFont="1" applyFill="1" applyBorder="1" applyAlignment="1">
      <alignment horizontal="center"/>
    </xf>
    <xf numFmtId="0" fontId="18" fillId="11" borderId="7" xfId="0" applyFont="1" applyFill="1" applyBorder="1" applyAlignment="1">
      <alignment vertical="top" wrapText="1"/>
    </xf>
    <xf numFmtId="0" fontId="13" fillId="11" borderId="35" xfId="0" applyFont="1" applyFill="1" applyBorder="1" applyAlignment="1">
      <alignment wrapText="1"/>
    </xf>
    <xf numFmtId="0" fontId="19" fillId="0" borderId="0" xfId="3"/>
    <xf numFmtId="0" fontId="19" fillId="2" borderId="0" xfId="3" applyFill="1"/>
    <xf numFmtId="0" fontId="6" fillId="2" borderId="0" xfId="0" applyFont="1" applyFill="1"/>
    <xf numFmtId="0" fontId="7" fillId="0" borderId="23" xfId="0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" fillId="0" borderId="0" xfId="4"/>
    <xf numFmtId="0" fontId="21" fillId="0" borderId="0" xfId="0" applyFont="1"/>
    <xf numFmtId="4" fontId="21" fillId="0" borderId="0" xfId="0" applyNumberFormat="1" applyFont="1"/>
    <xf numFmtId="0" fontId="7" fillId="2" borderId="28" xfId="0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center"/>
      <protection locked="0"/>
    </xf>
    <xf numFmtId="0" fontId="7" fillId="2" borderId="38" xfId="0" applyFont="1" applyFill="1" applyBorder="1" applyAlignment="1" applyProtection="1">
      <alignment horizontal="center"/>
      <protection locked="0"/>
    </xf>
    <xf numFmtId="0" fontId="7" fillId="2" borderId="41" xfId="0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Protection="1">
      <protection locked="0"/>
    </xf>
    <xf numFmtId="4" fontId="8" fillId="3" borderId="10" xfId="0" applyNumberFormat="1" applyFont="1" applyFill="1" applyBorder="1" applyProtection="1">
      <protection locked="0"/>
    </xf>
    <xf numFmtId="0" fontId="18" fillId="11" borderId="7" xfId="0" applyFont="1" applyFill="1" applyBorder="1" applyAlignment="1" applyProtection="1">
      <alignment vertical="top" wrapText="1"/>
      <protection locked="0"/>
    </xf>
    <xf numFmtId="0" fontId="7" fillId="7" borderId="36" xfId="0" applyFont="1" applyFill="1" applyBorder="1" applyAlignment="1">
      <alignment horizontal="left"/>
    </xf>
    <xf numFmtId="0" fontId="7" fillId="8" borderId="36" xfId="0" applyFont="1" applyFill="1" applyBorder="1" applyAlignment="1">
      <alignment horizontal="left"/>
    </xf>
    <xf numFmtId="0" fontId="6" fillId="3" borderId="31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/>
    <xf numFmtId="0" fontId="10" fillId="0" borderId="34" xfId="0" applyFont="1" applyBorder="1" applyAlignment="1">
      <alignment horizontal="left"/>
    </xf>
    <xf numFmtId="0" fontId="6" fillId="2" borderId="25" xfId="0" applyFont="1" applyFill="1" applyBorder="1" applyAlignment="1" applyProtection="1">
      <alignment horizontal="center"/>
      <protection locked="0"/>
    </xf>
    <xf numFmtId="4" fontId="16" fillId="2" borderId="25" xfId="0" applyNumberFormat="1" applyFont="1" applyFill="1" applyBorder="1" applyProtection="1">
      <protection locked="0"/>
    </xf>
    <xf numFmtId="4" fontId="7" fillId="0" borderId="25" xfId="0" applyNumberFormat="1" applyFont="1" applyBorder="1" applyProtection="1">
      <protection locked="0"/>
    </xf>
    <xf numFmtId="4" fontId="16" fillId="0" borderId="25" xfId="0" applyNumberFormat="1" applyFont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0" fillId="0" borderId="43" xfId="0" applyBorder="1" applyProtection="1"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0" fontId="6" fillId="2" borderId="39" xfId="0" applyFont="1" applyFill="1" applyBorder="1" applyAlignment="1" applyProtection="1">
      <alignment horizontal="center"/>
      <protection locked="0"/>
    </xf>
    <xf numFmtId="0" fontId="6" fillId="2" borderId="40" xfId="0" applyFont="1" applyFill="1" applyBorder="1" applyAlignment="1" applyProtection="1">
      <alignment horizontal="center"/>
      <protection locked="0"/>
    </xf>
    <xf numFmtId="0" fontId="7" fillId="2" borderId="37" xfId="0" applyFont="1" applyFill="1" applyBorder="1" applyProtection="1">
      <protection locked="0"/>
    </xf>
    <xf numFmtId="4" fontId="16" fillId="2" borderId="22" xfId="0" applyNumberFormat="1" applyFont="1" applyFill="1" applyBorder="1" applyProtection="1">
      <protection locked="0"/>
    </xf>
    <xf numFmtId="4" fontId="7" fillId="0" borderId="22" xfId="0" applyNumberFormat="1" applyFont="1" applyBorder="1" applyProtection="1">
      <protection locked="0"/>
    </xf>
    <xf numFmtId="4" fontId="16" fillId="0" borderId="22" xfId="0" applyNumberFormat="1" applyFont="1" applyBorder="1" applyProtection="1">
      <protection locked="0"/>
    </xf>
    <xf numFmtId="4" fontId="7" fillId="2" borderId="44" xfId="0" applyNumberFormat="1" applyFont="1" applyFill="1" applyBorder="1" applyProtection="1">
      <protection locked="0"/>
    </xf>
    <xf numFmtId="0" fontId="6" fillId="2" borderId="45" xfId="0" applyFont="1" applyFill="1" applyBorder="1" applyAlignment="1" applyProtection="1">
      <alignment horizontal="center"/>
      <protection locked="0"/>
    </xf>
    <xf numFmtId="0" fontId="7" fillId="2" borderId="46" xfId="0" applyFont="1" applyFill="1" applyBorder="1" applyProtection="1"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4" fontId="7" fillId="2" borderId="34" xfId="0" applyNumberFormat="1" applyFont="1" applyFill="1" applyBorder="1" applyProtection="1">
      <protection locked="0"/>
    </xf>
    <xf numFmtId="4" fontId="16" fillId="2" borderId="44" xfId="0" applyNumberFormat="1" applyFont="1" applyFill="1" applyBorder="1" applyProtection="1">
      <protection locked="0"/>
    </xf>
    <xf numFmtId="4" fontId="7" fillId="0" borderId="44" xfId="0" applyNumberFormat="1" applyFont="1" applyBorder="1" applyProtection="1">
      <protection locked="0"/>
    </xf>
    <xf numFmtId="4" fontId="16" fillId="0" borderId="44" xfId="0" applyNumberFormat="1" applyFont="1" applyBorder="1" applyProtection="1"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6" fillId="2" borderId="44" xfId="0" applyFont="1" applyFill="1" applyBorder="1" applyAlignment="1" applyProtection="1">
      <alignment horizontal="center"/>
      <protection locked="0"/>
    </xf>
    <xf numFmtId="0" fontId="6" fillId="2" borderId="42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7" fillId="2" borderId="47" xfId="0" applyFont="1" applyFill="1" applyBorder="1" applyProtection="1">
      <protection locked="0"/>
    </xf>
    <xf numFmtId="0" fontId="0" fillId="3" borderId="42" xfId="0" applyFill="1" applyBorder="1" applyProtection="1">
      <protection locked="0"/>
    </xf>
    <xf numFmtId="0" fontId="0" fillId="5" borderId="4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5" borderId="29" xfId="0" applyFill="1" applyBorder="1" applyAlignment="1"/>
    <xf numFmtId="0" fontId="7" fillId="2" borderId="30" xfId="0" applyFont="1" applyFill="1" applyBorder="1" applyAlignment="1"/>
    <xf numFmtId="0" fontId="0" fillId="0" borderId="31" xfId="0" applyBorder="1" applyAlignment="1"/>
    <xf numFmtId="0" fontId="0" fillId="0" borderId="32" xfId="0" applyBorder="1" applyAlignment="1"/>
    <xf numFmtId="0" fontId="6" fillId="6" borderId="30" xfId="0" applyFont="1" applyFill="1" applyBorder="1" applyAlignment="1"/>
    <xf numFmtId="0" fontId="0" fillId="6" borderId="31" xfId="0" applyFill="1" applyBorder="1" applyAlignment="1"/>
    <xf numFmtId="0" fontId="0" fillId="6" borderId="32" xfId="0" applyFill="1" applyBorder="1" applyAlignment="1"/>
    <xf numFmtId="0" fontId="6" fillId="2" borderId="30" xfId="0" applyFont="1" applyFill="1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</cellXfs>
  <cellStyles count="8">
    <cellStyle name="Hyperlänk" xfId="3" builtinId="8"/>
    <cellStyle name="Normal" xfId="0" builtinId="0"/>
    <cellStyle name="Normal 2" xfId="1" xr:uid="{00000000-0005-0000-0000-000001000000}"/>
    <cellStyle name="Normal 2 2" xfId="5" xr:uid="{E4F6FA63-6DE5-428A-A487-2201C753674A}"/>
    <cellStyle name="Normal 3" xfId="2" xr:uid="{50429C2E-29FD-4DEF-B075-D9147BDCE6D9}"/>
    <cellStyle name="Normal 3 2" xfId="6" xr:uid="{19CAB21A-48DA-4EAD-A587-A01708D009AE}"/>
    <cellStyle name="Normal 4" xfId="4" xr:uid="{33A0FC07-9302-4E61-B5C0-9B451A5D01F6}"/>
    <cellStyle name="Normal 4 2" xfId="7" xr:uid="{F0406605-2120-4003-86D9-CEF6420C6E71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3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och kostnader totalt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 (ska döljas)'!$A$1:$A$2</c:f>
              <c:strCache>
                <c:ptCount val="2"/>
                <c:pt idx="0">
                  <c:v>Intäkter</c:v>
                </c:pt>
                <c:pt idx="1">
                  <c:v>Kostnader</c:v>
                </c:pt>
              </c:strCache>
            </c:strRef>
          </c:cat>
          <c:val>
            <c:numRef>
              <c:f>'Analys (ska döljas)'!$B$1:$B$2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831-8632-0618F0A5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5636792"/>
        <c:axId val="1205633184"/>
      </c:barChart>
      <c:catAx>
        <c:axId val="120563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33184"/>
        <c:crosses val="autoZero"/>
        <c:auto val="1"/>
        <c:lblAlgn val="ctr"/>
        <c:lblOffset val="100"/>
        <c:noMultiLvlLbl val="0"/>
      </c:catAx>
      <c:valAx>
        <c:axId val="12056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3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Årsavslut!$A$25:$A$29</c:f>
              <c:strCache>
                <c:ptCount val="5"/>
                <c:pt idx="0">
                  <c:v>Fritidsmedel (3050, 3051)</c:v>
                </c:pt>
                <c:pt idx="1">
                  <c:v>Deltagar-avgifter (3999)</c:v>
                </c:pt>
                <c:pt idx="2">
                  <c:v>Intäkt fritidsaktivitet (3999)</c:v>
                </c:pt>
                <c:pt idx="3">
                  <c:v>Lokalintäkter/ uthyrning (3910)</c:v>
                </c:pt>
                <c:pt idx="4">
                  <c:v>Övriga intäkter (3999)</c:v>
                </c:pt>
              </c:strCache>
            </c:strRef>
          </c:cat>
          <c:val>
            <c:numRef>
              <c:f>Årsavslut!$B$25:$B$29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7-4DD0-8EF3-049C5DA30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5529768"/>
        <c:axId val="1095530096"/>
      </c:barChart>
      <c:catAx>
        <c:axId val="1095529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530096"/>
        <c:crosses val="autoZero"/>
        <c:auto val="1"/>
        <c:lblAlgn val="ctr"/>
        <c:lblOffset val="100"/>
        <c:noMultiLvlLbl val="0"/>
      </c:catAx>
      <c:valAx>
        <c:axId val="109553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52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Kostnader</a:t>
            </a:r>
            <a:r>
              <a:rPr lang="en-US" b="1" baseline="0"/>
              <a:t> fördelning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Årsavslut!$D$25:$D$31</c:f>
              <c:strCache>
                <c:ptCount val="7"/>
                <c:pt idx="0">
                  <c:v>Inventarier (5410)</c:v>
                </c:pt>
                <c:pt idx="1">
                  <c:v>Mötes-kostnader (5860)</c:v>
                </c:pt>
                <c:pt idx="2">
                  <c:v>Lokalkostnader (5090)</c:v>
                </c:pt>
                <c:pt idx="3">
                  <c:v>Trygghet, trivsel och gemenskap (6710)</c:v>
                </c:pt>
                <c:pt idx="4">
                  <c:v>Kontors-material (6110)</c:v>
                </c:pt>
                <c:pt idx="5">
                  <c:v>Årsmöte (5860)</c:v>
                </c:pt>
                <c:pt idx="6">
                  <c:v>Övriga kostnader (6994)</c:v>
                </c:pt>
              </c:strCache>
            </c:strRef>
          </c:cat>
          <c:val>
            <c:numRef>
              <c:f>Årsavslut!$E$25:$E$31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1-4D1B-A655-5399CF6A9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515592"/>
        <c:axId val="1027515920"/>
      </c:barChart>
      <c:catAx>
        <c:axId val="102751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515920"/>
        <c:crosses val="autoZero"/>
        <c:auto val="1"/>
        <c:lblAlgn val="ctr"/>
        <c:lblOffset val="100"/>
        <c:noMultiLvlLbl val="0"/>
      </c:catAx>
      <c:valAx>
        <c:axId val="102751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51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4A3C0C-EB9A-44E1-9B5C-484F3096A61D}">
  <sheetPr/>
  <sheetViews>
    <sheetView zoomScale="119" workbookViewId="0" zoomToFit="1"/>
  </sheetViews>
  <sheetProtection algorithmName="SHA-512" hashValue="wHbjEpSMevdpqfRK1t9kcO0QZpRC9a/Z7298/2784fUo9dfr5PC3nYFnqSElsvVSevB41QelXNyRnJq/HxrVig==" saltValue="ed+KZGQBnAcwXG2BJoYioA==" spinCount="100000" content="1" objects="1"/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BFC9D4-E7C4-4090-B694-2D209D16FAF1}">
  <sheetPr/>
  <sheetViews>
    <sheetView zoomScale="119" workbookViewId="0" zoomToFit="1"/>
  </sheetViews>
  <sheetProtection algorithmName="SHA-512" hashValue="6q8zrtkuFslWiUhC3xmFoO+VsIvdz/DG2EGRdx6lGfpdDkqaZ+G8BAz+k0o48TGZSxAONRpnVasKfaPpRfAS0g==" saltValue="OrzLBpqVis0gu+DeFynlRQ==" spinCount="100000" content="1" objects="1"/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C42653-C3B4-45FA-AAB2-0D90371C61B8}">
  <sheetPr/>
  <sheetViews>
    <sheetView zoomScale="119" workbookViewId="0" zoomToFit="1"/>
  </sheetViews>
  <sheetProtection algorithmName="SHA-512" hashValue="FbvGM1g2q87zQQMVvkxneDg9tGz3zAlfXDbvq9vkkiH7gk+XzRfdp0yg5umWTC7A04WS+3sv8AdNoQqoESj52Q==" saltValue="bc9K+y99ke94W/LlJboRsg==" spinCount="100000" content="1" objects="1"/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513959</xdr:colOff>
      <xdr:row>1</xdr:row>
      <xdr:rowOff>514276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F6D352-0BC1-454C-95B8-F375C074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5725"/>
          <a:ext cx="3123809" cy="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D64C3B-820D-4CBA-9401-215B29A89B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0118AE-25AB-41F6-9577-6A7393DC2E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6AF5DF-F5A7-448F-AF50-A91BFF0F95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youtu.be/96jYKFZbdJY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outu.be/LYdf-OolDsE" TargetMode="External"/><Relationship Id="rId1" Type="http://schemas.openxmlformats.org/officeDocument/2006/relationships/hyperlink" Target="https://youtu.be/DCK7uGWEZ5s" TargetMode="External"/><Relationship Id="rId6" Type="http://schemas.openxmlformats.org/officeDocument/2006/relationships/hyperlink" Target="https://www.youtube.com/watch?v=moqhCzgELGo" TargetMode="External"/><Relationship Id="rId5" Type="http://schemas.openxmlformats.org/officeDocument/2006/relationships/hyperlink" Target="https://www.youtube.com/watch?v=yL66kmQit-E" TargetMode="External"/><Relationship Id="rId4" Type="http://schemas.openxmlformats.org/officeDocument/2006/relationships/hyperlink" Target="https://youtu.be/OnbExWb9oqQ" TargetMode="External"/><Relationship Id="rId9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tabSelected="1" zoomScale="90" zoomScaleNormal="90" workbookViewId="0">
      <selection activeCell="I18" sqref="I18"/>
    </sheetView>
  </sheetViews>
  <sheetFormatPr defaultColWidth="9.28515625" defaultRowHeight="13.15"/>
  <cols>
    <col min="1" max="1" width="15.28515625" style="2" customWidth="1"/>
    <col min="2" max="2" width="30.7109375" style="1" customWidth="1"/>
    <col min="3" max="3" width="6.42578125" style="2" bestFit="1" customWidth="1"/>
    <col min="4" max="19" width="12.7109375" style="1" customWidth="1"/>
    <col min="20" max="20" width="8.7109375" style="1" customWidth="1"/>
    <col min="21" max="21" width="12.28515625" style="2" bestFit="1" customWidth="1"/>
    <col min="22" max="16384" width="9.28515625" style="1"/>
  </cols>
  <sheetData>
    <row r="1" spans="1:23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3" ht="73.5" customHeight="1">
      <c r="A2" s="11" t="s">
        <v>2</v>
      </c>
      <c r="B2" s="147" t="s">
        <v>3</v>
      </c>
      <c r="C2" s="11" t="s">
        <v>4</v>
      </c>
      <c r="D2" s="182" t="s">
        <v>5</v>
      </c>
      <c r="E2" s="183"/>
      <c r="F2" s="182" t="s">
        <v>6</v>
      </c>
      <c r="G2" s="183"/>
      <c r="H2" s="37" t="s">
        <v>7</v>
      </c>
      <c r="I2" s="39" t="s">
        <v>8</v>
      </c>
      <c r="J2" s="39" t="s">
        <v>9</v>
      </c>
      <c r="K2" s="39" t="s">
        <v>10</v>
      </c>
      <c r="L2" s="38" t="s">
        <v>11</v>
      </c>
      <c r="M2" s="43" t="s">
        <v>12</v>
      </c>
      <c r="N2" s="44" t="s">
        <v>13</v>
      </c>
      <c r="O2" s="45" t="s">
        <v>14</v>
      </c>
      <c r="P2" s="45" t="s">
        <v>15</v>
      </c>
      <c r="Q2" s="45" t="s">
        <v>16</v>
      </c>
      <c r="R2" s="45" t="s">
        <v>17</v>
      </c>
      <c r="S2" s="126" t="s">
        <v>18</v>
      </c>
    </row>
    <row r="3" spans="1:23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3" ht="11.25" customHeight="1" thickBot="1"/>
    <row r="5" spans="1:23" ht="19.5" customHeight="1" thickBot="1">
      <c r="A5" s="151" t="s">
        <v>23</v>
      </c>
      <c r="B5" s="150"/>
      <c r="C5" s="179"/>
      <c r="D5" s="145">
        <v>0</v>
      </c>
      <c r="E5" s="146"/>
      <c r="F5" s="145">
        <v>0</v>
      </c>
      <c r="G5" s="146"/>
      <c r="H5" s="12"/>
      <c r="I5" s="16"/>
      <c r="J5" s="16"/>
      <c r="K5" s="14"/>
      <c r="L5" s="15"/>
      <c r="M5" s="12"/>
      <c r="N5" s="14"/>
      <c r="O5" s="14"/>
      <c r="P5" s="14"/>
      <c r="Q5" s="14"/>
      <c r="R5" s="14"/>
      <c r="S5" s="13"/>
      <c r="U5" s="2" t="s">
        <v>24</v>
      </c>
    </row>
    <row r="6" spans="1:23" ht="19.5" customHeight="1">
      <c r="A6" s="161"/>
      <c r="B6" s="162"/>
      <c r="C6" s="141"/>
      <c r="D6" s="18"/>
      <c r="E6" s="163"/>
      <c r="F6" s="164"/>
      <c r="G6" s="16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U6" s="17">
        <f>+D6+F6+M6+N6+O6+P6+Q6+R6+S6-E6-G6-H6-I6-J6-K6-L6</f>
        <v>0</v>
      </c>
      <c r="W6" s="132" t="s">
        <v>25</v>
      </c>
    </row>
    <row r="7" spans="1:23" ht="19.5" customHeight="1">
      <c r="A7" s="160"/>
      <c r="B7" s="157"/>
      <c r="C7" s="142"/>
      <c r="D7" s="24"/>
      <c r="E7" s="154"/>
      <c r="F7" s="155"/>
      <c r="G7" s="156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U7" s="17">
        <f t="shared" ref="U7:U26" si="0">+D7+F7+M7+N7+O7+P7+Q7+R7+S7-E7-G7-H7-I7-J7-K7-L7</f>
        <v>0</v>
      </c>
      <c r="W7" s="130" t="s">
        <v>26</v>
      </c>
    </row>
    <row r="8" spans="1:23" ht="19.5" customHeight="1">
      <c r="A8" s="160"/>
      <c r="B8" s="157"/>
      <c r="C8" s="142"/>
      <c r="D8" s="24"/>
      <c r="E8" s="154"/>
      <c r="F8" s="155"/>
      <c r="G8" s="15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U8" s="17">
        <f t="shared" si="0"/>
        <v>0</v>
      </c>
      <c r="W8" s="130" t="s">
        <v>27</v>
      </c>
    </row>
    <row r="9" spans="1:23" ht="19.5" customHeight="1">
      <c r="A9" s="160"/>
      <c r="B9" s="157"/>
      <c r="C9" s="142"/>
      <c r="D9" s="24"/>
      <c r="E9" s="154"/>
      <c r="F9" s="155"/>
      <c r="G9" s="15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U9" s="17">
        <f t="shared" si="0"/>
        <v>0</v>
      </c>
      <c r="W9" s="130" t="s">
        <v>28</v>
      </c>
    </row>
    <row r="10" spans="1:23" ht="19.5" customHeight="1">
      <c r="A10" s="160"/>
      <c r="B10" s="157"/>
      <c r="C10" s="142"/>
      <c r="D10" s="24"/>
      <c r="E10" s="154"/>
      <c r="F10" s="155"/>
      <c r="G10" s="15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U10" s="17">
        <f t="shared" si="0"/>
        <v>0</v>
      </c>
      <c r="W10" s="130" t="s">
        <v>29</v>
      </c>
    </row>
    <row r="11" spans="1:23" ht="19.5" customHeight="1">
      <c r="A11" s="160"/>
      <c r="B11" s="157"/>
      <c r="C11" s="142"/>
      <c r="D11" s="24"/>
      <c r="E11" s="154"/>
      <c r="F11" s="155"/>
      <c r="G11" s="156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U11" s="17">
        <f t="shared" si="0"/>
        <v>0</v>
      </c>
      <c r="W11" s="131" t="s">
        <v>30</v>
      </c>
    </row>
    <row r="12" spans="1:23" ht="19.5" customHeight="1">
      <c r="A12" s="160"/>
      <c r="B12" s="157"/>
      <c r="C12" s="142"/>
      <c r="D12" s="24"/>
      <c r="E12" s="154"/>
      <c r="F12" s="155"/>
      <c r="G12" s="15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U12" s="17">
        <f t="shared" si="0"/>
        <v>0</v>
      </c>
      <c r="W12" s="131" t="s">
        <v>31</v>
      </c>
    </row>
    <row r="13" spans="1:23" ht="19.5" customHeight="1">
      <c r="A13" s="160"/>
      <c r="B13" s="157"/>
      <c r="C13" s="142"/>
      <c r="D13" s="24"/>
      <c r="E13" s="154"/>
      <c r="F13" s="155"/>
      <c r="G13" s="156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U13" s="17">
        <f t="shared" si="0"/>
        <v>0</v>
      </c>
    </row>
    <row r="14" spans="1:23" ht="19.5" customHeight="1">
      <c r="A14" s="160"/>
      <c r="B14" s="157"/>
      <c r="C14" s="142"/>
      <c r="D14" s="24"/>
      <c r="E14" s="154"/>
      <c r="F14" s="155"/>
      <c r="G14" s="15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U14" s="17">
        <f t="shared" si="0"/>
        <v>0</v>
      </c>
    </row>
    <row r="15" spans="1:23" ht="19.5" customHeight="1">
      <c r="A15" s="160"/>
      <c r="B15" s="157"/>
      <c r="C15" s="142"/>
      <c r="D15" s="24"/>
      <c r="E15" s="154"/>
      <c r="F15" s="155"/>
      <c r="G15" s="15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U15" s="17">
        <f t="shared" si="0"/>
        <v>0</v>
      </c>
      <c r="W15" s="130"/>
    </row>
    <row r="16" spans="1:23" ht="19.5" customHeight="1">
      <c r="A16" s="160"/>
      <c r="B16" s="157"/>
      <c r="C16" s="142"/>
      <c r="D16" s="24"/>
      <c r="E16" s="154"/>
      <c r="F16" s="155"/>
      <c r="G16" s="15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U16" s="17">
        <f t="shared" si="0"/>
        <v>0</v>
      </c>
    </row>
    <row r="17" spans="1:23" ht="19.5" customHeight="1">
      <c r="A17" s="160"/>
      <c r="B17" s="157"/>
      <c r="C17" s="142"/>
      <c r="D17" s="24"/>
      <c r="E17" s="154"/>
      <c r="F17" s="155"/>
      <c r="G17" s="156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U17" s="17">
        <f t="shared" si="0"/>
        <v>0</v>
      </c>
    </row>
    <row r="18" spans="1:23" ht="19.5" customHeight="1">
      <c r="A18" s="160"/>
      <c r="B18" s="157"/>
      <c r="C18" s="142"/>
      <c r="D18" s="24"/>
      <c r="E18" s="156"/>
      <c r="F18" s="155"/>
      <c r="G18" s="156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U18" s="17">
        <f t="shared" si="0"/>
        <v>0</v>
      </c>
    </row>
    <row r="19" spans="1:23" ht="19.5" customHeight="1">
      <c r="A19" s="160"/>
      <c r="B19" s="157"/>
      <c r="C19" s="142"/>
      <c r="D19" s="24"/>
      <c r="E19" s="154"/>
      <c r="F19" s="155"/>
      <c r="G19" s="156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U19" s="17">
        <f t="shared" si="0"/>
        <v>0</v>
      </c>
      <c r="W19" s="130"/>
    </row>
    <row r="20" spans="1:23" ht="19.5" customHeight="1">
      <c r="A20" s="160"/>
      <c r="B20" s="157"/>
      <c r="C20" s="142"/>
      <c r="D20" s="24"/>
      <c r="E20" s="154"/>
      <c r="F20" s="155"/>
      <c r="G20" s="156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U20" s="17">
        <f t="shared" si="0"/>
        <v>0</v>
      </c>
    </row>
    <row r="21" spans="1:23" ht="19.5" customHeight="1">
      <c r="A21" s="160"/>
      <c r="B21" s="157"/>
      <c r="C21" s="142"/>
      <c r="D21" s="24"/>
      <c r="E21" s="154"/>
      <c r="F21" s="155"/>
      <c r="G21" s="156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U21" s="17">
        <f t="shared" si="0"/>
        <v>0</v>
      </c>
    </row>
    <row r="22" spans="1:23" ht="19.5" customHeight="1">
      <c r="A22" s="160"/>
      <c r="B22" s="157"/>
      <c r="C22" s="142"/>
      <c r="D22" s="24"/>
      <c r="E22" s="154"/>
      <c r="F22" s="155"/>
      <c r="G22" s="156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U22" s="17">
        <f t="shared" si="0"/>
        <v>0</v>
      </c>
      <c r="W22" s="131"/>
    </row>
    <row r="23" spans="1:23" ht="19.5" customHeight="1">
      <c r="A23" s="160"/>
      <c r="B23" s="157"/>
      <c r="C23" s="142"/>
      <c r="D23" s="24"/>
      <c r="E23" s="154"/>
      <c r="F23" s="155"/>
      <c r="G23" s="156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U23" s="17">
        <f t="shared" si="0"/>
        <v>0</v>
      </c>
    </row>
    <row r="24" spans="1:23" ht="19.5" customHeight="1">
      <c r="A24" s="160"/>
      <c r="B24" s="157"/>
      <c r="C24" s="142"/>
      <c r="D24" s="24"/>
      <c r="E24" s="154"/>
      <c r="F24" s="155"/>
      <c r="G24" s="156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U24" s="17">
        <f t="shared" si="0"/>
        <v>0</v>
      </c>
    </row>
    <row r="25" spans="1:23" ht="19.5" customHeight="1">
      <c r="A25" s="160"/>
      <c r="B25" s="158"/>
      <c r="C25" s="142"/>
      <c r="D25" s="24"/>
      <c r="E25" s="154"/>
      <c r="F25" s="155"/>
      <c r="G25" s="15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U25" s="17">
        <f t="shared" si="0"/>
        <v>0</v>
      </c>
    </row>
    <row r="26" spans="1:23" ht="19.5" customHeight="1" thickBot="1">
      <c r="A26" s="167"/>
      <c r="B26" s="168"/>
      <c r="C26" s="169"/>
      <c r="D26" s="170"/>
      <c r="E26" s="171"/>
      <c r="F26" s="172"/>
      <c r="G26" s="173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U26" s="17">
        <f t="shared" si="0"/>
        <v>0</v>
      </c>
    </row>
    <row r="27" spans="1:23" ht="19.5" customHeight="1" thickBot="1">
      <c r="A27" s="189" t="s">
        <v>32</v>
      </c>
      <c r="B27" s="190"/>
      <c r="C27" s="191"/>
      <c r="D27" s="16">
        <f t="shared" ref="D27:S27" si="1">SUM(D5:D26)</f>
        <v>0</v>
      </c>
      <c r="E27" s="122">
        <f t="shared" si="1"/>
        <v>0</v>
      </c>
      <c r="F27" s="16">
        <f t="shared" si="1"/>
        <v>0</v>
      </c>
      <c r="G27" s="122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3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3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3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3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PSfJ/H89PRaga0sqhng5z0WeIFJFrpVPFFTHS+sFrZivDALlMt+KclebwIfDpS3/a+RugzCplrjOE9lHDc6VGw==" saltValue="2ncLmNMPTYCqtWKenk+BjA==" spinCount="100000" sheet="1" objects="1" scenarios="1"/>
  <mergeCells count="6">
    <mergeCell ref="M1:R1"/>
    <mergeCell ref="A27:C27"/>
    <mergeCell ref="A28:C28"/>
    <mergeCell ref="D2:E2"/>
    <mergeCell ref="F2:G2"/>
    <mergeCell ref="H1:L1"/>
  </mergeCells>
  <phoneticPr fontId="5" type="noConversion"/>
  <hyperlinks>
    <hyperlink ref="W7" r:id="rId1" xr:uid="{63B53F28-EC2E-4362-9206-DADEC3F6222E}"/>
    <hyperlink ref="W8" r:id="rId2" xr:uid="{D52DACA3-B5C0-4E66-B101-A5903D3B0BF9}"/>
    <hyperlink ref="W9" r:id="rId3" xr:uid="{B49FFE7F-20C1-444D-BC6D-59F838AE0278}"/>
    <hyperlink ref="W10" r:id="rId4" xr:uid="{BEB8EC95-CB24-4E18-862C-6BB55E791505}"/>
    <hyperlink ref="W11" r:id="rId5" xr:uid="{C9B94FF9-7C4A-4BB0-A2D3-5BF43DB59044}"/>
    <hyperlink ref="W12" r:id="rId6" xr:uid="{98529078-B323-4753-9D33-5D63A25C6898}"/>
  </hyperlinks>
  <pageMargins left="0.7" right="0.7" top="0.75" bottom="0.75" header="0.3" footer="0.3"/>
  <pageSetup paperSize="8" scale="76" orientation="landscape" r:id="rId7"/>
  <headerFooter alignWithMargins="0">
    <oddHeader xml:space="preserve">&amp;C&amp;A
</oddHeader>
    <oddFooter>&amp;Lannande&amp;CSida &amp;P&amp;R&amp;D</oddFooter>
  </headerFooter>
  <legacy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1"/>
  <sheetViews>
    <sheetView zoomScale="90" zoomScaleNormal="90" workbookViewId="0">
      <selection activeCell="H14" sqref="H14"/>
    </sheetView>
  </sheetViews>
  <sheetFormatPr defaultColWidth="9.28515625" defaultRowHeight="13.15"/>
  <cols>
    <col min="1" max="1" width="11.2851562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55</v>
      </c>
      <c r="B5" s="196"/>
      <c r="C5" s="197"/>
      <c r="D5" s="52">
        <f>+'Blad 9'!D27</f>
        <v>0</v>
      </c>
      <c r="E5" s="125">
        <f>+'Blad 9'!E27</f>
        <v>0</v>
      </c>
      <c r="F5" s="53">
        <f>+'Blad 9'!F27</f>
        <v>0</v>
      </c>
      <c r="G5" s="125">
        <f>+'Blad 9'!G27</f>
        <v>0</v>
      </c>
      <c r="H5" s="12">
        <f>+'Blad 9'!H27</f>
        <v>0</v>
      </c>
      <c r="I5" s="16">
        <f>+'Blad 9'!I27</f>
        <v>0</v>
      </c>
      <c r="J5" s="16">
        <f>+'Blad 9'!J27</f>
        <v>0</v>
      </c>
      <c r="K5" s="14">
        <f>+'Blad 9'!K27</f>
        <v>0</v>
      </c>
      <c r="L5" s="15">
        <f>+'Blad 9'!L27</f>
        <v>0</v>
      </c>
      <c r="M5" s="12">
        <f>+'Blad 9'!M27</f>
        <v>0</v>
      </c>
      <c r="N5" s="14">
        <f>+'Blad 9'!N27</f>
        <v>0</v>
      </c>
      <c r="O5" s="14">
        <f>+'Blad 9'!O27</f>
        <v>0</v>
      </c>
      <c r="P5" s="14">
        <f>+'Blad 9'!P27</f>
        <v>0</v>
      </c>
      <c r="Q5" s="14">
        <f>+'Blad 9'!Q27</f>
        <v>0</v>
      </c>
      <c r="R5" s="14">
        <f>+'Blad 9'!R27</f>
        <v>0</v>
      </c>
      <c r="S5" s="13">
        <f>+'Blad 9'!S27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/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rz6fL5SieryBYfT3tNG4QbXWTOiFRMh7GjFiN51qFV2hYh+oO40ypGgU0wpD29Db+8H7MvpipX+rJ5dOjfWuLQ==" saltValue="8ibiAM/Ljm4puEkxISiI3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148A-561E-407A-9070-BE89524ECF11}">
  <sheetPr>
    <pageSetUpPr fitToPage="1"/>
  </sheetPr>
  <dimension ref="A2:E55"/>
  <sheetViews>
    <sheetView topLeftCell="A2" zoomScaleNormal="100" workbookViewId="0">
      <selection activeCell="P14" sqref="P14"/>
    </sheetView>
  </sheetViews>
  <sheetFormatPr defaultRowHeight="13.15"/>
  <cols>
    <col min="1" max="1" width="37.5703125" customWidth="1"/>
    <col min="2" max="2" width="12" customWidth="1"/>
    <col min="3" max="3" width="2.28515625" customWidth="1"/>
    <col min="4" max="4" width="33" customWidth="1"/>
    <col min="5" max="5" width="16.7109375" customWidth="1"/>
  </cols>
  <sheetData>
    <row r="2" spans="1:5" ht="57.75" customHeight="1"/>
    <row r="3" spans="1:5" ht="34.5" customHeight="1">
      <c r="A3" s="60" t="s">
        <v>56</v>
      </c>
      <c r="B3" s="152">
        <f>'Blad 1'!B5</f>
        <v>0</v>
      </c>
      <c r="C3" s="61"/>
      <c r="D3" s="62"/>
      <c r="E3" s="63"/>
    </row>
    <row r="4" spans="1:5" ht="34.5" customHeight="1">
      <c r="A4" s="64" t="s">
        <v>57</v>
      </c>
      <c r="B4" s="65"/>
      <c r="C4" s="61"/>
      <c r="D4" s="129" t="str">
        <f>'Blad 1'!B2</f>
        <v>LH nummer och namn</v>
      </c>
      <c r="E4" s="67"/>
    </row>
    <row r="5" spans="1:5" ht="34.5" customHeight="1">
      <c r="A5" s="64"/>
      <c r="B5" s="65"/>
      <c r="C5" s="61"/>
      <c r="D5" s="66"/>
      <c r="E5" s="67"/>
    </row>
    <row r="6" spans="1:5" ht="34.5" customHeight="1">
      <c r="A6" s="68"/>
      <c r="B6" s="69"/>
      <c r="C6" s="61"/>
      <c r="D6" s="118"/>
      <c r="E6" s="70"/>
    </row>
    <row r="7" spans="1:5" ht="19.5" customHeight="1">
      <c r="A7" s="61"/>
      <c r="B7" s="61"/>
      <c r="C7" s="61"/>
      <c r="D7" s="61"/>
      <c r="E7" s="61"/>
    </row>
    <row r="8" spans="1:5" ht="21.75" customHeight="1">
      <c r="A8" s="71" t="s">
        <v>58</v>
      </c>
      <c r="B8" s="72"/>
      <c r="C8" s="61"/>
      <c r="D8" s="73"/>
      <c r="E8" s="74"/>
    </row>
    <row r="9" spans="1:5" ht="21.75" customHeight="1">
      <c r="A9" s="75" t="s">
        <v>59</v>
      </c>
      <c r="B9" s="148">
        <f>B3</f>
        <v>0</v>
      </c>
      <c r="C9" s="61"/>
      <c r="D9" s="77" t="s">
        <v>60</v>
      </c>
      <c r="E9" s="149">
        <f>B3</f>
        <v>0</v>
      </c>
    </row>
    <row r="10" spans="1:5" ht="15.75" customHeight="1">
      <c r="A10" s="75"/>
      <c r="B10" s="76"/>
      <c r="C10" s="61"/>
      <c r="D10" s="77"/>
      <c r="E10" s="78"/>
    </row>
    <row r="11" spans="1:5" ht="18.75" customHeight="1">
      <c r="A11" s="75" t="s">
        <v>61</v>
      </c>
      <c r="B11" s="79">
        <f>'Blad 1'!D5</f>
        <v>0</v>
      </c>
      <c r="C11" s="61"/>
      <c r="D11" s="77" t="s">
        <v>62</v>
      </c>
      <c r="E11" s="80">
        <f>'Blad 10'!D28</f>
        <v>0</v>
      </c>
    </row>
    <row r="12" spans="1:5" ht="16.5" customHeight="1">
      <c r="A12" s="75" t="s">
        <v>63</v>
      </c>
      <c r="B12" s="79">
        <f>'Blad 1'!F5</f>
        <v>0</v>
      </c>
      <c r="C12" s="61"/>
      <c r="D12" s="77" t="s">
        <v>64</v>
      </c>
      <c r="E12" s="80">
        <f>'Blad 10'!F28</f>
        <v>0</v>
      </c>
    </row>
    <row r="13" spans="1:5" ht="21.75" customHeight="1">
      <c r="A13" s="81" t="s">
        <v>65</v>
      </c>
      <c r="B13" s="82">
        <f>SUM(B11:B12)</f>
        <v>0</v>
      </c>
      <c r="C13" s="61"/>
      <c r="D13" s="83" t="s">
        <v>66</v>
      </c>
      <c r="E13" s="84">
        <f>SUM(E11:E12)</f>
        <v>0</v>
      </c>
    </row>
    <row r="14" spans="1:5" ht="12" customHeight="1">
      <c r="A14" s="85"/>
      <c r="B14" s="86"/>
      <c r="C14" s="61"/>
      <c r="D14" s="87"/>
      <c r="E14" s="88"/>
    </row>
    <row r="15" spans="1:5" ht="12" customHeight="1">
      <c r="A15" s="61"/>
      <c r="B15" s="61"/>
      <c r="C15" s="61"/>
      <c r="D15" s="61"/>
      <c r="E15" s="61"/>
    </row>
    <row r="16" spans="1:5" ht="12" customHeight="1">
      <c r="A16" s="61"/>
      <c r="B16" s="61"/>
      <c r="C16" s="61"/>
      <c r="D16" s="61"/>
      <c r="E16" s="61"/>
    </row>
    <row r="17" spans="1:5" ht="18" customHeight="1">
      <c r="A17" s="89" t="s">
        <v>67</v>
      </c>
      <c r="B17" s="90"/>
      <c r="C17" s="90"/>
      <c r="D17" s="90"/>
      <c r="E17" s="91">
        <f>E13-B13</f>
        <v>0</v>
      </c>
    </row>
    <row r="18" spans="1:5" ht="12" customHeight="1">
      <c r="A18" s="90"/>
      <c r="B18" s="90"/>
      <c r="C18" s="90"/>
      <c r="D18" s="90"/>
      <c r="E18" s="92"/>
    </row>
    <row r="19" spans="1:5" ht="12" customHeight="1">
      <c r="A19" s="90"/>
      <c r="B19" s="90"/>
      <c r="C19" s="90"/>
      <c r="D19" s="90"/>
      <c r="E19" s="92"/>
    </row>
    <row r="20" spans="1:5">
      <c r="A20" s="93"/>
      <c r="B20" s="94"/>
      <c r="C20" s="61"/>
      <c r="D20" s="95"/>
      <c r="E20" s="96"/>
    </row>
    <row r="21" spans="1:5" ht="13.9">
      <c r="A21" s="97" t="s">
        <v>68</v>
      </c>
      <c r="B21" s="98"/>
      <c r="C21" s="61"/>
      <c r="D21" s="99"/>
      <c r="E21" s="100"/>
    </row>
    <row r="22" spans="1:5">
      <c r="A22" s="101"/>
      <c r="B22" s="102"/>
      <c r="C22" s="61"/>
      <c r="D22" s="99"/>
      <c r="E22" s="100"/>
    </row>
    <row r="23" spans="1:5">
      <c r="A23" s="103" t="s">
        <v>0</v>
      </c>
      <c r="B23" s="102"/>
      <c r="C23" s="61"/>
      <c r="D23" s="104" t="s">
        <v>1</v>
      </c>
      <c r="E23" s="100"/>
    </row>
    <row r="24" spans="1:5">
      <c r="A24" s="101"/>
      <c r="B24" s="102"/>
      <c r="C24" s="61"/>
      <c r="D24" s="99"/>
      <c r="E24" s="100"/>
    </row>
    <row r="25" spans="1:5">
      <c r="A25" s="101" t="str">
        <f>'Blad 10'!H2</f>
        <v>Fritidsmedel (3050, 3051)</v>
      </c>
      <c r="B25" s="105">
        <f>'Blad 10'!H27</f>
        <v>0</v>
      </c>
      <c r="C25" s="61"/>
      <c r="D25" s="99" t="str">
        <f>'Blad 10'!M2</f>
        <v>Inventarier (5410)</v>
      </c>
      <c r="E25" s="106">
        <f>'Blad 10'!M27</f>
        <v>0</v>
      </c>
    </row>
    <row r="26" spans="1:5">
      <c r="A26" s="101" t="str">
        <f>'Blad 10'!I2</f>
        <v>Deltagar-avgifter (3999)</v>
      </c>
      <c r="B26" s="105">
        <f>'Blad 10'!I27</f>
        <v>0</v>
      </c>
      <c r="C26" s="61"/>
      <c r="D26" s="99" t="str">
        <f>'Blad 10'!N2</f>
        <v>Mötes-kostnader (5860)</v>
      </c>
      <c r="E26" s="106">
        <f>'Blad 10'!N27</f>
        <v>0</v>
      </c>
    </row>
    <row r="27" spans="1:5">
      <c r="A27" s="101" t="str">
        <f>'Blad 10'!J2</f>
        <v>Intäkt fritidsaktivitet (3999)</v>
      </c>
      <c r="B27" s="105">
        <f>'Blad 10'!J27</f>
        <v>0</v>
      </c>
      <c r="C27" s="61"/>
      <c r="D27" s="99" t="str">
        <f>'Blad 10'!O2</f>
        <v>Lokalkostnader (5090)</v>
      </c>
      <c r="E27" s="106">
        <f>'Blad 10'!O27</f>
        <v>0</v>
      </c>
    </row>
    <row r="28" spans="1:5">
      <c r="A28" s="101" t="str">
        <f>'Blad 10'!K2</f>
        <v>Lokalintäkter/ uthyrning (3910)</v>
      </c>
      <c r="B28" s="105">
        <f>'Blad 10'!K27</f>
        <v>0</v>
      </c>
      <c r="C28" s="61"/>
      <c r="D28" s="99" t="str">
        <f>'Blad 10'!P2</f>
        <v>Trygghet, trivsel och gemenskap (6710)</v>
      </c>
      <c r="E28" s="106">
        <f>'Blad 10'!P27</f>
        <v>0</v>
      </c>
    </row>
    <row r="29" spans="1:5">
      <c r="A29" s="101" t="str">
        <f>'Blad 10'!L2</f>
        <v>Övriga intäkter (3999)</v>
      </c>
      <c r="B29" s="105">
        <f>'Blad 10'!L27</f>
        <v>0</v>
      </c>
      <c r="C29" s="61"/>
      <c r="D29" s="99" t="str">
        <f>'Blad 10'!Q2</f>
        <v>Kontors-material (6110)</v>
      </c>
      <c r="E29" s="106">
        <f>'Blad 10'!Q27</f>
        <v>0</v>
      </c>
    </row>
    <row r="30" spans="1:5">
      <c r="A30" s="101"/>
      <c r="B30" s="102"/>
      <c r="C30" s="61"/>
      <c r="D30" s="99" t="str">
        <f>'Blad 10'!R2</f>
        <v>Årsmöte (5860)</v>
      </c>
      <c r="E30" s="106">
        <f>'Blad 10'!R27</f>
        <v>0</v>
      </c>
    </row>
    <row r="31" spans="1:5">
      <c r="A31" s="101"/>
      <c r="B31" s="102"/>
      <c r="C31" s="61"/>
      <c r="D31" s="99" t="str">
        <f>'Blad 10'!S2</f>
        <v>Övriga kostnader (6994)</v>
      </c>
      <c r="E31" s="106">
        <f>'Blad 10'!S27</f>
        <v>0</v>
      </c>
    </row>
    <row r="32" spans="1:5">
      <c r="A32" s="101"/>
      <c r="B32" s="102"/>
      <c r="C32" s="61"/>
      <c r="D32" s="99"/>
      <c r="E32" s="106"/>
    </row>
    <row r="33" spans="1:5">
      <c r="A33" s="101"/>
      <c r="B33" s="102"/>
      <c r="C33" s="61"/>
      <c r="D33" s="99"/>
      <c r="E33" s="106"/>
    </row>
    <row r="34" spans="1:5">
      <c r="A34" s="101"/>
      <c r="B34" s="102"/>
      <c r="C34" s="61"/>
      <c r="D34" s="99"/>
      <c r="E34" s="106"/>
    </row>
    <row r="35" spans="1:5">
      <c r="A35" s="101"/>
      <c r="B35" s="102"/>
      <c r="C35" s="61"/>
      <c r="D35" s="99"/>
      <c r="E35" s="100"/>
    </row>
    <row r="36" spans="1:5">
      <c r="A36" s="103" t="s">
        <v>69</v>
      </c>
      <c r="B36" s="107">
        <f>SUM(B25:B35)</f>
        <v>0</v>
      </c>
      <c r="C36" s="61"/>
      <c r="D36" s="104" t="s">
        <v>70</v>
      </c>
      <c r="E36" s="108">
        <f>SUM(E25:E35)</f>
        <v>0</v>
      </c>
    </row>
    <row r="37" spans="1:5">
      <c r="A37" s="109"/>
      <c r="B37" s="110"/>
      <c r="C37" s="61"/>
      <c r="D37" s="111"/>
      <c r="E37" s="112"/>
    </row>
    <row r="38" spans="1:5">
      <c r="A38" s="61"/>
      <c r="B38" s="61"/>
      <c r="C38" s="61"/>
      <c r="D38" s="61"/>
      <c r="E38" s="61"/>
    </row>
    <row r="39" spans="1:5">
      <c r="A39" s="61"/>
      <c r="B39" s="61"/>
      <c r="C39" s="61"/>
      <c r="D39" s="61"/>
      <c r="E39" s="61"/>
    </row>
    <row r="40" spans="1:5" ht="15.6">
      <c r="A40" s="89" t="s">
        <v>71</v>
      </c>
      <c r="B40" s="90"/>
      <c r="C40" s="90"/>
      <c r="D40" s="90"/>
      <c r="E40" s="91">
        <f>B36-E36</f>
        <v>0</v>
      </c>
    </row>
    <row r="41" spans="1:5">
      <c r="A41" s="90"/>
      <c r="B41" s="90"/>
      <c r="C41" s="90"/>
      <c r="D41" s="90"/>
      <c r="E41" s="92"/>
    </row>
    <row r="42" spans="1:5" ht="15.6">
      <c r="A42" s="89" t="s">
        <v>72</v>
      </c>
      <c r="B42" s="89"/>
      <c r="C42" s="89"/>
      <c r="D42" s="113"/>
      <c r="E42" s="91">
        <f>E17-E40</f>
        <v>0</v>
      </c>
    </row>
    <row r="43" spans="1:5">
      <c r="A43" s="90"/>
      <c r="B43" s="90"/>
      <c r="C43" s="90"/>
      <c r="D43" s="61"/>
      <c r="E43" s="92"/>
    </row>
    <row r="44" spans="1:5">
      <c r="A44" s="90"/>
      <c r="B44" s="90"/>
      <c r="C44" s="90"/>
      <c r="D44" s="61"/>
      <c r="E44" s="92"/>
    </row>
    <row r="45" spans="1:5">
      <c r="A45" s="114"/>
      <c r="B45" s="61"/>
      <c r="C45" s="61"/>
      <c r="D45" s="61"/>
      <c r="E45" s="61"/>
    </row>
    <row r="46" spans="1:5" ht="18" customHeight="1">
      <c r="A46" s="61" t="s">
        <v>73</v>
      </c>
      <c r="B46" s="61"/>
      <c r="C46" s="61"/>
      <c r="D46" s="115"/>
      <c r="E46" s="115"/>
    </row>
    <row r="47" spans="1:5" ht="21.75" customHeight="1">
      <c r="A47" s="114"/>
      <c r="B47" s="61"/>
      <c r="C47" s="61"/>
      <c r="D47" s="116" t="s">
        <v>74</v>
      </c>
      <c r="E47" s="117"/>
    </row>
    <row r="48" spans="1:5" ht="21.75" customHeight="1">
      <c r="A48" s="61" t="s">
        <v>75</v>
      </c>
      <c r="B48" s="61"/>
      <c r="C48" s="61"/>
      <c r="D48" s="66"/>
      <c r="E48" s="67"/>
    </row>
    <row r="49" spans="1:5" ht="21.75" customHeight="1">
      <c r="A49" s="114"/>
      <c r="B49" s="61"/>
      <c r="C49" s="61"/>
      <c r="D49" s="66" t="s">
        <v>76</v>
      </c>
      <c r="E49" s="67"/>
    </row>
    <row r="50" spans="1:5" ht="21.75" customHeight="1">
      <c r="A50" s="61" t="s">
        <v>77</v>
      </c>
      <c r="B50" s="61"/>
      <c r="C50" s="61"/>
      <c r="D50" s="66" t="s">
        <v>78</v>
      </c>
      <c r="E50" s="67"/>
    </row>
    <row r="51" spans="1:5" ht="21.75" customHeight="1">
      <c r="A51" s="114"/>
      <c r="B51" s="61"/>
      <c r="C51" s="61"/>
      <c r="D51" s="118" t="s">
        <v>79</v>
      </c>
      <c r="E51" s="133"/>
    </row>
    <row r="52" spans="1:5" ht="21" customHeight="1">
      <c r="A52" s="61" t="s">
        <v>80</v>
      </c>
      <c r="B52" s="61"/>
      <c r="C52" s="61"/>
      <c r="D52" s="61"/>
      <c r="E52" s="61"/>
    </row>
    <row r="53" spans="1:5" ht="22.5" customHeight="1">
      <c r="A53" s="114"/>
      <c r="B53" s="61"/>
      <c r="C53" s="61"/>
    </row>
    <row r="54" spans="1:5" ht="21.75" customHeight="1">
      <c r="A54" s="61" t="s">
        <v>80</v>
      </c>
      <c r="B54" s="61"/>
      <c r="C54" s="61"/>
    </row>
    <row r="55" spans="1:5" ht="21.75" customHeight="1">
      <c r="A55" s="61"/>
      <c r="B55" s="61"/>
      <c r="C55" s="61"/>
      <c r="D55" s="61"/>
      <c r="E55" s="61"/>
    </row>
  </sheetData>
  <sheetProtection algorithmName="SHA-512" hashValue="E96W0p6PM4kzqfguMIzbzzF2zZeNuwSbElRz2tIpW1jh7aJ4z9M0wE8n+kZAzMSgWfZTfdoIXyMZzA1B7K27ng==" saltValue="g21mnR91U2rADNkElmPF4g==" spinCount="100000" sheet="1" objects="1" scenarios="1"/>
  <pageMargins left="0.7" right="0.7" top="0.75" bottom="0.75" header="0.3" footer="0.3"/>
  <pageSetup paperSize="9" scale="7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5E6D-9DAE-4246-9DAA-AA63AFDD3D46}">
  <dimension ref="A1:B2"/>
  <sheetViews>
    <sheetView workbookViewId="0">
      <selection activeCell="K23" sqref="K23"/>
    </sheetView>
  </sheetViews>
  <sheetFormatPr defaultColWidth="8.7109375" defaultRowHeight="14.45"/>
  <cols>
    <col min="1" max="16384" width="8.7109375" style="136"/>
  </cols>
  <sheetData>
    <row r="1" spans="1:2">
      <c r="A1" s="134" t="s">
        <v>81</v>
      </c>
      <c r="B1" s="135">
        <f>Årsavslut!B36</f>
        <v>0</v>
      </c>
    </row>
    <row r="2" spans="1:2">
      <c r="A2" s="137" t="s">
        <v>82</v>
      </c>
      <c r="B2" s="138">
        <f>Årsavslut!E36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topLeftCell="A2" zoomScale="90" zoomScaleNormal="90" workbookViewId="0">
      <selection activeCell="E13" sqref="E13"/>
    </sheetView>
  </sheetViews>
  <sheetFormatPr defaultColWidth="9.28515625" defaultRowHeight="13.15"/>
  <cols>
    <col min="1" max="1" width="11.14062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6"/>
      <c r="M1" s="181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58" t="s">
        <v>21</v>
      </c>
      <c r="M3" s="47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39</v>
      </c>
      <c r="B5" s="196"/>
      <c r="C5" s="197"/>
      <c r="D5" s="52">
        <f>+'Blad 1'!D27</f>
        <v>0</v>
      </c>
      <c r="E5" s="125">
        <f>+'Blad 1'!E27</f>
        <v>0</v>
      </c>
      <c r="F5" s="53">
        <f>+'Blad 1'!F27</f>
        <v>0</v>
      </c>
      <c r="G5" s="125">
        <f>+'Blad 1'!G27</f>
        <v>0</v>
      </c>
      <c r="H5" s="12">
        <f>+'Blad 1'!H27</f>
        <v>0</v>
      </c>
      <c r="I5" s="16">
        <f>+'Blad 1'!I27</f>
        <v>0</v>
      </c>
      <c r="J5" s="16">
        <f>+'Blad 1'!J27</f>
        <v>0</v>
      </c>
      <c r="K5" s="14">
        <f>+'Blad 1'!K27</f>
        <v>0</v>
      </c>
      <c r="L5" s="15">
        <f>+'Blad 1'!L27</f>
        <v>0</v>
      </c>
      <c r="M5" s="12">
        <f>+'Blad 1'!M27</f>
        <v>0</v>
      </c>
      <c r="N5" s="14">
        <f>+'Blad 1'!N27</f>
        <v>0</v>
      </c>
      <c r="O5" s="14">
        <f>+'Blad 1'!O27</f>
        <v>0</v>
      </c>
      <c r="P5" s="14">
        <f>+'Blad 1'!P27</f>
        <v>0</v>
      </c>
      <c r="Q5" s="14">
        <f>+'Blad 1'!Q27</f>
        <v>0</v>
      </c>
      <c r="R5" s="14">
        <f>+'Blad 1'!R27</f>
        <v>0</v>
      </c>
      <c r="S5" s="13">
        <f>+'Blad 1'!S27</f>
        <v>0</v>
      </c>
      <c r="U5" s="2" t="s">
        <v>24</v>
      </c>
    </row>
    <row r="6" spans="1:21" ht="19.5" customHeight="1">
      <c r="A6" s="174"/>
      <c r="B6" s="140"/>
      <c r="C6" s="143"/>
      <c r="D6" s="18"/>
      <c r="E6" s="163"/>
      <c r="F6" s="164"/>
      <c r="G6" s="16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U6" s="17">
        <f>+D6+F6+M6+N6+O6+P6+Q6+R6+S6-E6-G6-H6-I6-J6-K6-L6</f>
        <v>0</v>
      </c>
    </row>
    <row r="7" spans="1:21" ht="19.5" customHeight="1">
      <c r="A7" s="153"/>
      <c r="B7" s="139"/>
      <c r="C7" s="142"/>
      <c r="D7" s="24"/>
      <c r="E7" s="154"/>
      <c r="F7" s="155"/>
      <c r="G7" s="156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U7" s="17">
        <f t="shared" ref="U7:U26" si="0">+D7+F7+M7+N7+O7+P7+Q7+R7+S7-E7-G7-H7-I7-J7-K7-L7</f>
        <v>0</v>
      </c>
    </row>
    <row r="8" spans="1:21" ht="19.5" customHeight="1">
      <c r="A8" s="153"/>
      <c r="B8" s="139"/>
      <c r="C8" s="142"/>
      <c r="D8" s="24"/>
      <c r="E8" s="154"/>
      <c r="F8" s="155"/>
      <c r="G8" s="15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U8" s="17">
        <f t="shared" si="0"/>
        <v>0</v>
      </c>
    </row>
    <row r="9" spans="1:21" ht="19.5" customHeight="1">
      <c r="A9" s="153"/>
      <c r="B9" s="139"/>
      <c r="C9" s="142"/>
      <c r="D9" s="24"/>
      <c r="E9" s="154"/>
      <c r="F9" s="155"/>
      <c r="G9" s="15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U9" s="17">
        <f t="shared" si="0"/>
        <v>0</v>
      </c>
    </row>
    <row r="10" spans="1:21" ht="19.5" customHeight="1">
      <c r="A10" s="153"/>
      <c r="B10" s="139"/>
      <c r="C10" s="142"/>
      <c r="D10" s="24"/>
      <c r="E10" s="154"/>
      <c r="F10" s="155"/>
      <c r="G10" s="15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U10" s="17">
        <f t="shared" si="0"/>
        <v>0</v>
      </c>
    </row>
    <row r="11" spans="1:21" ht="19.5" customHeight="1">
      <c r="A11" s="153"/>
      <c r="B11" s="139"/>
      <c r="C11" s="142"/>
      <c r="D11" s="24"/>
      <c r="E11" s="154"/>
      <c r="F11" s="155"/>
      <c r="G11" s="156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U11" s="17">
        <f t="shared" si="0"/>
        <v>0</v>
      </c>
    </row>
    <row r="12" spans="1:21" ht="19.5" customHeight="1">
      <c r="A12" s="153"/>
      <c r="B12" s="139"/>
      <c r="C12" s="142"/>
      <c r="D12" s="24"/>
      <c r="E12" s="154"/>
      <c r="F12" s="155"/>
      <c r="G12" s="15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U12" s="17">
        <f t="shared" si="0"/>
        <v>0</v>
      </c>
    </row>
    <row r="13" spans="1:21" ht="19.5" customHeight="1">
      <c r="A13" s="153"/>
      <c r="B13" s="139"/>
      <c r="C13" s="142"/>
      <c r="D13" s="24"/>
      <c r="E13" s="154"/>
      <c r="F13" s="155"/>
      <c r="G13" s="156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U13" s="17">
        <f t="shared" si="0"/>
        <v>0</v>
      </c>
    </row>
    <row r="14" spans="1:21" ht="19.5" customHeight="1">
      <c r="A14" s="153"/>
      <c r="B14" s="139"/>
      <c r="C14" s="142"/>
      <c r="D14" s="24"/>
      <c r="E14" s="154"/>
      <c r="F14" s="155"/>
      <c r="G14" s="15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U14" s="17">
        <f t="shared" si="0"/>
        <v>0</v>
      </c>
    </row>
    <row r="15" spans="1:21" ht="19.5" customHeight="1">
      <c r="A15" s="153"/>
      <c r="B15" s="139"/>
      <c r="C15" s="142"/>
      <c r="D15" s="24"/>
      <c r="E15" s="154"/>
      <c r="F15" s="155"/>
      <c r="G15" s="15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U15" s="17">
        <f t="shared" si="0"/>
        <v>0</v>
      </c>
    </row>
    <row r="16" spans="1:21" ht="19.5" customHeight="1">
      <c r="A16" s="153"/>
      <c r="B16" s="139"/>
      <c r="C16" s="142"/>
      <c r="D16" s="24"/>
      <c r="E16" s="154"/>
      <c r="F16" s="155"/>
      <c r="G16" s="15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U16" s="17">
        <f t="shared" si="0"/>
        <v>0</v>
      </c>
    </row>
    <row r="17" spans="1:21" ht="19.5" customHeight="1">
      <c r="A17" s="153"/>
      <c r="B17" s="139"/>
      <c r="C17" s="142"/>
      <c r="D17" s="24"/>
      <c r="E17" s="154"/>
      <c r="F17" s="155"/>
      <c r="G17" s="156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U17" s="17">
        <f t="shared" si="0"/>
        <v>0</v>
      </c>
    </row>
    <row r="18" spans="1:21" ht="19.5" customHeight="1">
      <c r="A18" s="153"/>
      <c r="B18" s="139"/>
      <c r="C18" s="142"/>
      <c r="D18" s="24"/>
      <c r="E18" s="156"/>
      <c r="F18" s="155"/>
      <c r="G18" s="156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U18" s="17">
        <f t="shared" si="0"/>
        <v>0</v>
      </c>
    </row>
    <row r="19" spans="1:21" ht="19.5" customHeight="1">
      <c r="A19" s="153"/>
      <c r="B19" s="139"/>
      <c r="C19" s="142"/>
      <c r="D19" s="24"/>
      <c r="E19" s="154"/>
      <c r="F19" s="155"/>
      <c r="G19" s="156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U19" s="17">
        <f t="shared" si="0"/>
        <v>0</v>
      </c>
    </row>
    <row r="20" spans="1:21" ht="19.5" customHeight="1">
      <c r="A20" s="153"/>
      <c r="B20" s="139"/>
      <c r="C20" s="142"/>
      <c r="D20" s="24"/>
      <c r="E20" s="154"/>
      <c r="F20" s="155"/>
      <c r="G20" s="156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U20" s="17">
        <f t="shared" si="0"/>
        <v>0</v>
      </c>
    </row>
    <row r="21" spans="1:21" ht="19.5" customHeight="1">
      <c r="A21" s="153"/>
      <c r="B21" s="139"/>
      <c r="C21" s="142"/>
      <c r="D21" s="24"/>
      <c r="E21" s="154"/>
      <c r="F21" s="155"/>
      <c r="G21" s="156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U21" s="17">
        <f t="shared" si="0"/>
        <v>0</v>
      </c>
    </row>
    <row r="22" spans="1:21" ht="19.5" customHeight="1">
      <c r="A22" s="153"/>
      <c r="B22" s="139"/>
      <c r="C22" s="142"/>
      <c r="D22" s="24"/>
      <c r="E22" s="154"/>
      <c r="F22" s="155"/>
      <c r="G22" s="156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U22" s="17">
        <f t="shared" si="0"/>
        <v>0</v>
      </c>
    </row>
    <row r="23" spans="1:21" ht="19.5" customHeight="1">
      <c r="A23" s="153"/>
      <c r="B23" s="139"/>
      <c r="C23" s="142"/>
      <c r="D23" s="24"/>
      <c r="E23" s="154"/>
      <c r="F23" s="155"/>
      <c r="G23" s="156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U23" s="17">
        <f t="shared" si="0"/>
        <v>0</v>
      </c>
    </row>
    <row r="24" spans="1:21" ht="19.5" customHeight="1">
      <c r="A24" s="153"/>
      <c r="B24" s="139"/>
      <c r="C24" s="142"/>
      <c r="D24" s="24"/>
      <c r="E24" s="154"/>
      <c r="F24" s="155"/>
      <c r="G24" s="156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U24" s="17">
        <f t="shared" si="0"/>
        <v>0</v>
      </c>
    </row>
    <row r="25" spans="1:21" ht="19.5" customHeight="1" thickBot="1">
      <c r="A25" s="175"/>
      <c r="B25" s="139"/>
      <c r="C25" s="142"/>
      <c r="D25" s="24"/>
      <c r="E25" s="154"/>
      <c r="F25" s="155"/>
      <c r="G25" s="15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U25" s="17">
        <f t="shared" si="0"/>
        <v>0</v>
      </c>
    </row>
    <row r="26" spans="1:21" ht="19.5" customHeight="1" thickBot="1">
      <c r="A26" s="176"/>
      <c r="B26" s="168"/>
      <c r="C26" s="144"/>
      <c r="D26" s="170"/>
      <c r="E26" s="171"/>
      <c r="F26" s="172"/>
      <c r="G26" s="173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U26" s="17">
        <f t="shared" si="0"/>
        <v>0</v>
      </c>
    </row>
    <row r="27" spans="1:21" ht="19.5" customHeight="1" thickBot="1">
      <c r="A27" s="189" t="s">
        <v>40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TMP3LGn0RdhLevBrl83LbP7/H8j/I4Mj6BEroW48zE6vlgt4mFRAhxN2fRebsaTEPG8M1jsPvLTaq39+bKLnQw==" saltValue="MfSQTrGTY5qBAZIPXzxscQ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1"/>
  <sheetViews>
    <sheetView zoomScale="90" zoomScaleNormal="90" workbookViewId="0">
      <selection activeCell="F10" sqref="F10"/>
    </sheetView>
  </sheetViews>
  <sheetFormatPr defaultColWidth="9.28515625" defaultRowHeight="13.15"/>
  <cols>
    <col min="1" max="1" width="11.4257812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41</v>
      </c>
      <c r="B5" s="196"/>
      <c r="C5" s="197"/>
      <c r="D5" s="52">
        <f>+'Blad 2'!D27</f>
        <v>0</v>
      </c>
      <c r="E5" s="125">
        <f>+'Blad 2'!E27</f>
        <v>0</v>
      </c>
      <c r="F5" s="53">
        <f>+'Blad 2'!F27</f>
        <v>0</v>
      </c>
      <c r="G5" s="125">
        <f>+'Blad 2'!G27</f>
        <v>0</v>
      </c>
      <c r="H5" s="12">
        <f>+'Blad 2'!H27</f>
        <v>0</v>
      </c>
      <c r="I5" s="16">
        <f>+'Blad 2'!I27</f>
        <v>0</v>
      </c>
      <c r="J5" s="16">
        <f>+'Blad 2'!J27</f>
        <v>0</v>
      </c>
      <c r="K5" s="14">
        <f>+'Blad 2'!K27</f>
        <v>0</v>
      </c>
      <c r="L5" s="15">
        <f>+'Blad 2'!L27</f>
        <v>0</v>
      </c>
      <c r="M5" s="12">
        <f>+'Blad 2'!M27</f>
        <v>0</v>
      </c>
      <c r="N5" s="14">
        <f>+'Blad 2'!N27</f>
        <v>0</v>
      </c>
      <c r="O5" s="14">
        <f>+'Blad 2'!O27</f>
        <v>0</v>
      </c>
      <c r="P5" s="14">
        <f>+'Blad 2'!P27</f>
        <v>0</v>
      </c>
      <c r="Q5" s="14">
        <f>+'Blad 2'!Q27</f>
        <v>0</v>
      </c>
      <c r="R5" s="14">
        <f>+'Blad 2'!R27</f>
        <v>0</v>
      </c>
      <c r="S5" s="13">
        <f>+'Blad 2'!S27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42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5qhfCifUYBkmxsaU0M/HFkfOiqcwXZ1rF47RNPYbYb0WL5OUltfadk1m3kAak/roSe5t/wO2buhWiJVWHoUe3A==" saltValue="XGg1k3qI6BxX17A6n5XCJ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1"/>
  <sheetViews>
    <sheetView zoomScale="90" zoomScaleNormal="90" workbookViewId="0">
      <selection activeCell="D11" sqref="D11"/>
    </sheetView>
  </sheetViews>
  <sheetFormatPr defaultColWidth="9.28515625" defaultRowHeight="13.15"/>
  <cols>
    <col min="1" max="1" width="12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43</v>
      </c>
      <c r="B5" s="196"/>
      <c r="C5" s="197"/>
      <c r="D5" s="52">
        <f>+'Blad 3'!D27</f>
        <v>0</v>
      </c>
      <c r="E5" s="125">
        <f>+'Blad 3'!E27</f>
        <v>0</v>
      </c>
      <c r="F5" s="53">
        <f>+'Blad 3'!F27</f>
        <v>0</v>
      </c>
      <c r="G5" s="125">
        <f>+'Blad 3'!G27</f>
        <v>0</v>
      </c>
      <c r="H5" s="12">
        <f>+'Blad 3'!H27</f>
        <v>0</v>
      </c>
      <c r="I5" s="16">
        <f>+'Blad 3'!I27</f>
        <v>0</v>
      </c>
      <c r="J5" s="16">
        <f>+'Blad 3'!J27</f>
        <v>0</v>
      </c>
      <c r="K5" s="14">
        <f>+'Blad 3'!K27</f>
        <v>0</v>
      </c>
      <c r="L5" s="15">
        <f>+'Blad 3'!L27</f>
        <v>0</v>
      </c>
      <c r="M5" s="12">
        <f>+'Blad 3'!M27</f>
        <v>0</v>
      </c>
      <c r="N5" s="14">
        <f>+'Blad 3'!N27</f>
        <v>0</v>
      </c>
      <c r="O5" s="14">
        <f>+'Blad 3'!O27</f>
        <v>0</v>
      </c>
      <c r="P5" s="14">
        <f>+'Blad 3'!P27</f>
        <v>0</v>
      </c>
      <c r="Q5" s="14">
        <f>+'Blad 3'!Q27</f>
        <v>0</v>
      </c>
      <c r="R5" s="14">
        <f>+'Blad 3'!R27</f>
        <v>0</v>
      </c>
      <c r="S5" s="13">
        <f>+'Blad 3'!S27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44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AcZmo3mppss5n/k2DPJjaXLT2SouydmdZ2nbzgysNyJImO3S4usAhWdiw0rva6zfPuuOly1xSSugqg9LsXPnFg==" saltValue="iwgcYbS5lD590Q/GVdDcn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1"/>
  <sheetViews>
    <sheetView zoomScale="90" zoomScaleNormal="90" workbookViewId="0">
      <selection activeCell="B17" sqref="B17"/>
    </sheetView>
  </sheetViews>
  <sheetFormatPr defaultColWidth="9.28515625" defaultRowHeight="13.15"/>
  <cols>
    <col min="1" max="1" width="11.2851562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45</v>
      </c>
      <c r="B5" s="196"/>
      <c r="C5" s="197"/>
      <c r="D5" s="52">
        <f>+'Blad 4'!D27</f>
        <v>0</v>
      </c>
      <c r="E5" s="125">
        <f>+'Blad 4'!E27</f>
        <v>0</v>
      </c>
      <c r="F5" s="53">
        <f>+'Blad 4'!F27</f>
        <v>0</v>
      </c>
      <c r="G5" s="125">
        <f>+'Blad 4'!G27</f>
        <v>0</v>
      </c>
      <c r="H5" s="12">
        <f>+'Blad 4'!H27</f>
        <v>0</v>
      </c>
      <c r="I5" s="16">
        <f>+'Blad 4'!I27</f>
        <v>0</v>
      </c>
      <c r="J5" s="16">
        <f>+'Blad 4'!J27</f>
        <v>0</v>
      </c>
      <c r="K5" s="14">
        <f>+'Blad 4'!K27</f>
        <v>0</v>
      </c>
      <c r="L5" s="15">
        <f>+'Blad 4'!L27</f>
        <v>0</v>
      </c>
      <c r="M5" s="12">
        <f>+'Blad 4'!M27</f>
        <v>0</v>
      </c>
      <c r="N5" s="14">
        <f>+'Blad 4'!N27</f>
        <v>0</v>
      </c>
      <c r="O5" s="14">
        <f>+'Blad 4'!O27</f>
        <v>0</v>
      </c>
      <c r="P5" s="14">
        <f>+'Blad 4'!P27</f>
        <v>0</v>
      </c>
      <c r="Q5" s="14">
        <f>+'Blad 4'!Q27</f>
        <v>0</v>
      </c>
      <c r="R5" s="14">
        <f>+'Blad 4'!R27</f>
        <v>0</v>
      </c>
      <c r="S5" s="13">
        <f>+'Blad 4'!S27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46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zMnGbrpX9s7pY+c8jp0kVBdtcTerg3pPe96vgEYFMfy0ICd9mWA+sQVp2UHEFQPpNM7zzSo476+/YhJy8ZGo2Q==" saltValue="ZDLpZUIvjYCyL8j5i0oiC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1"/>
  <sheetViews>
    <sheetView zoomScale="90" zoomScaleNormal="90" workbookViewId="0">
      <selection activeCell="E14" sqref="E14"/>
    </sheetView>
  </sheetViews>
  <sheetFormatPr defaultColWidth="9.28515625" defaultRowHeight="13.15"/>
  <cols>
    <col min="1" max="1" width="11.570312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47</v>
      </c>
      <c r="B5" s="196"/>
      <c r="C5" s="197"/>
      <c r="D5" s="52">
        <f>+'Blad 5'!D27</f>
        <v>0</v>
      </c>
      <c r="E5" s="125">
        <f>+'Blad 5'!E27</f>
        <v>0</v>
      </c>
      <c r="F5" s="53">
        <f>+'Blad 5'!F27</f>
        <v>0</v>
      </c>
      <c r="G5" s="125">
        <f>+'Blad 5'!G27</f>
        <v>0</v>
      </c>
      <c r="H5" s="12">
        <f>+'Blad 5'!H27</f>
        <v>0</v>
      </c>
      <c r="I5" s="16">
        <f>+'Blad 5'!I27</f>
        <v>0</v>
      </c>
      <c r="J5" s="16">
        <f>+'Blad 5'!J27</f>
        <v>0</v>
      </c>
      <c r="K5" s="14">
        <f>+'Blad 5'!K27</f>
        <v>0</v>
      </c>
      <c r="L5" s="15">
        <f>+'Blad 5'!L27</f>
        <v>0</v>
      </c>
      <c r="M5" s="12">
        <f>+'Blad 5'!M27</f>
        <v>0</v>
      </c>
      <c r="N5" s="14">
        <f>+'Blad 5'!N27</f>
        <v>0</v>
      </c>
      <c r="O5" s="14">
        <f>+'Blad 5'!O27</f>
        <v>0</v>
      </c>
      <c r="P5" s="14">
        <f>+'Blad 5'!P27</f>
        <v>0</v>
      </c>
      <c r="Q5" s="14">
        <f>+'Blad 5'!Q27</f>
        <v>0</v>
      </c>
      <c r="R5" s="14">
        <f>+'Blad 5'!R27</f>
        <v>0</v>
      </c>
      <c r="S5" s="13">
        <f>+'Blad 5'!S27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48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YpBN6RfhH79yCq6NAp26tZI8A82rjc6PbzdLMins2UOS+plwO61MBpgN25k+K7SYGfzwkoUGGCYMp4tuAe6M+w==" saltValue="/hu1XVfaYBDrSfiqSuJSM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1"/>
  <sheetViews>
    <sheetView zoomScale="90" zoomScaleNormal="90" workbookViewId="0">
      <selection activeCell="G10" sqref="G10"/>
    </sheetView>
  </sheetViews>
  <sheetFormatPr defaultColWidth="9.28515625" defaultRowHeight="13.15"/>
  <cols>
    <col min="1" max="1" width="11.710937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49</v>
      </c>
      <c r="B5" s="196"/>
      <c r="C5" s="197"/>
      <c r="D5" s="52">
        <f>+'Blad 6'!D27</f>
        <v>0</v>
      </c>
      <c r="E5" s="125">
        <f>+'Blad 6'!E27</f>
        <v>0</v>
      </c>
      <c r="F5" s="53">
        <f>+'Blad 6'!F27</f>
        <v>0</v>
      </c>
      <c r="G5" s="125">
        <f>+'Blad 6'!G27</f>
        <v>0</v>
      </c>
      <c r="H5" s="12">
        <f>+'Blad 6'!H27</f>
        <v>0</v>
      </c>
      <c r="I5" s="16">
        <f>+'Blad 6'!I27</f>
        <v>0</v>
      </c>
      <c r="J5" s="16">
        <f>+'Blad 6'!J27</f>
        <v>0</v>
      </c>
      <c r="K5" s="14">
        <f>+'Blad 6'!K27</f>
        <v>0</v>
      </c>
      <c r="L5" s="15">
        <f>+'Blad 6'!L27</f>
        <v>0</v>
      </c>
      <c r="M5" s="12">
        <f>+'Blad 6'!M27</f>
        <v>0</v>
      </c>
      <c r="N5" s="14">
        <f>+'Blad 6'!N27</f>
        <v>0</v>
      </c>
      <c r="O5" s="14">
        <f>+'Blad 6'!O27</f>
        <v>0</v>
      </c>
      <c r="P5" s="14">
        <f>+'Blad 6'!P27</f>
        <v>0</v>
      </c>
      <c r="Q5" s="14">
        <f>+'Blad 6'!Q27</f>
        <v>0</v>
      </c>
      <c r="R5" s="14">
        <f>+'Blad 6'!R27</f>
        <v>0</v>
      </c>
      <c r="S5" s="13">
        <f>+'Blad 6'!S27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50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6M9e3ZrZOcVrNO/2l0iXwZ9qvHSG1BF7ceCBsOZGktCVbhTDQR9Jgux+lKoXG1JcdRLdjWTCvv9qf8MPXsGDTA==" saltValue="LSrdDqKewaIB+a7bMO+aU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1"/>
  <sheetViews>
    <sheetView zoomScale="90" zoomScaleNormal="90" workbookViewId="0">
      <selection activeCell="H10" sqref="H10"/>
    </sheetView>
  </sheetViews>
  <sheetFormatPr defaultColWidth="9.28515625" defaultRowHeight="13.15"/>
  <cols>
    <col min="1" max="1" width="11.8554687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51</v>
      </c>
      <c r="B5" s="196"/>
      <c r="C5" s="197"/>
      <c r="D5" s="52">
        <f>+'Blad 7'!D27</f>
        <v>0</v>
      </c>
      <c r="E5" s="125">
        <f>+'Blad 7'!E27</f>
        <v>0</v>
      </c>
      <c r="F5" s="53">
        <f>+'Blad 7'!F27</f>
        <v>0</v>
      </c>
      <c r="G5" s="125">
        <f>+'Blad 7'!G27</f>
        <v>0</v>
      </c>
      <c r="H5" s="12">
        <f>+'Blad 7'!H27</f>
        <v>0</v>
      </c>
      <c r="I5" s="16">
        <f>+'Blad 7'!I27</f>
        <v>0</v>
      </c>
      <c r="J5" s="16">
        <f>+'Blad 7'!J27</f>
        <v>0</v>
      </c>
      <c r="K5" s="14">
        <f>+'Blad 7'!K27</f>
        <v>0</v>
      </c>
      <c r="L5" s="15">
        <f>+'Blad 7'!L27</f>
        <v>0</v>
      </c>
      <c r="M5" s="12">
        <f>+'Blad 7'!M27</f>
        <v>0</v>
      </c>
      <c r="N5" s="14">
        <f>+'Blad 7'!N27</f>
        <v>0</v>
      </c>
      <c r="O5" s="14">
        <f>+'Blad 7'!O27</f>
        <v>0</v>
      </c>
      <c r="P5" s="14">
        <f>+'Blad 7'!P27</f>
        <v>0</v>
      </c>
      <c r="Q5" s="14">
        <f>+'Blad 7'!Q27</f>
        <v>0</v>
      </c>
      <c r="R5" s="14">
        <f>+'Blad 7'!R27</f>
        <v>0</v>
      </c>
      <c r="S5" s="13">
        <f>+'Blad 7'!S27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52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tZGSxa60iz+2+6D8SeB0mReFdOMRCgWTw83IQrXnbGk4yef+mJx6jpxgM7dzLlX2X0LQnajdsrI2O2CR8YNR4w==" saltValue="fVQk5S8U/MXL0L6Ay4g5UA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1"/>
  <sheetViews>
    <sheetView zoomScale="90" zoomScaleNormal="90" workbookViewId="0">
      <selection activeCell="H9" sqref="H9"/>
    </sheetView>
  </sheetViews>
  <sheetFormatPr defaultColWidth="9.28515625" defaultRowHeight="13.15"/>
  <cols>
    <col min="1" max="1" width="10.85546875" style="2" customWidth="1"/>
    <col min="2" max="2" width="30.7109375" style="1" customWidth="1"/>
    <col min="3" max="3" width="5.42578125" style="2" bestFit="1" customWidth="1"/>
    <col min="4" max="19" width="12.7109375" style="1" customWidth="1"/>
    <col min="20" max="20" width="8.7109375" style="1" customWidth="1"/>
    <col min="21" max="21" width="9.28515625" style="2"/>
    <col min="22" max="16384" width="9.28515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9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9" thickBot="1">
      <c r="A3" s="8"/>
      <c r="B3" s="127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53</v>
      </c>
      <c r="B5" s="196"/>
      <c r="C5" s="197"/>
      <c r="D5" s="52">
        <f>+'Blad 8'!D27</f>
        <v>0</v>
      </c>
      <c r="E5" s="125">
        <f>+'Blad 8'!E27</f>
        <v>0</v>
      </c>
      <c r="F5" s="53">
        <f>+'Blad 8'!F27</f>
        <v>0</v>
      </c>
      <c r="G5" s="125">
        <f>+'Blad 8'!G27</f>
        <v>0</v>
      </c>
      <c r="H5" s="12">
        <f>+'Blad 8'!H27</f>
        <v>0</v>
      </c>
      <c r="I5" s="16">
        <f>+'Blad 8'!I27</f>
        <v>0</v>
      </c>
      <c r="J5" s="16">
        <f>+'Blad 8'!J27</f>
        <v>0</v>
      </c>
      <c r="K5" s="14">
        <f>+'Blad 8'!K27</f>
        <v>0</v>
      </c>
      <c r="L5" s="15">
        <f>+'Blad 8'!L27</f>
        <v>0</v>
      </c>
      <c r="M5" s="12">
        <f>+'Blad 8'!M27</f>
        <v>0</v>
      </c>
      <c r="N5" s="14">
        <f>+'Blad 8'!N27</f>
        <v>0</v>
      </c>
      <c r="O5" s="14">
        <f>+'Blad 8'!O27</f>
        <v>0</v>
      </c>
      <c r="P5" s="14">
        <f>+'Blad 8'!P27</f>
        <v>0</v>
      </c>
      <c r="Q5" s="14">
        <f>+'Blad 8'!Q27</f>
        <v>0</v>
      </c>
      <c r="R5" s="14">
        <f>+'Blad 8'!R27</f>
        <v>0</v>
      </c>
      <c r="S5" s="13">
        <f>+'Blad 8'!S27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54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cwxJsuO539vgEUBXuPIUYWra9MQ+n1SNk5fsJMu/XsWsg5sbJt0fmNT7Xo5SEK/IkZyjP1NeYZ/ctn/bjQzTrw==" saltValue="ojvZIyZ8SNMRcLG13vo1Q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1e5add9-af6e-43c1-a9ac-ac42a4c4c3f7" ContentTypeId="0x0101007A60771C5753A247A9E629B69FD0F51E10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0204c-2db7-4578-a6ec-d94542fc1303" xsi:nil="true"/>
    <ACTLibraryGroupName xmlns="e8a0204c-2db7-4578-a6ec-d94542fc1303" xsi:nil="true"/>
    <ACTOwner xmlns="e8a0204c-2db7-4578-a6ec-d94542fc1303">
      <UserInfo>
        <DisplayName/>
        <AccountId xsi:nil="true"/>
        <AccountType/>
      </UserInfo>
    </ACTOwner>
    <ACTCMSLibrarySearchSettings xmlns="e8a0204c-2db7-4578-a6ec-d94542fc1303" xsi:nil="true"/>
    <ACTLibraryFilterName xmlns="e8a0204c-2db7-4578-a6ec-d94542fc1303" xsi:nil="true"/>
    <i2f20c5a763047ab80b7a332d1c110de xmlns="e8a0204c-2db7-4578-a6ec-d94542fc1303">
      <Terms xmlns="http://schemas.microsoft.com/office/infopath/2007/PartnerControls"/>
    </i2f20c5a763047ab80b7a332d1c110de>
    <o9dbd360734445ed94ef20f7f9e9d380 xmlns="e8a0204c-2db7-4578-a6ec-d94542fc1303">
      <Terms xmlns="http://schemas.microsoft.com/office/infopath/2007/PartnerControls"/>
    </o9dbd360734445ed94ef20f7f9e9d380>
    <ha5956d0923d4475b900c611051b9b31 xmlns="e8a0204c-2db7-4578-a6ec-d94542fc1303">
      <Terms xmlns="http://schemas.microsoft.com/office/infopath/2007/PartnerControls"/>
    </ha5956d0923d4475b900c611051b9b31>
    <h6e0c06a4697484194118a00118ec1fd xmlns="e8a0204c-2db7-4578-a6ec-d94542fc1303">
      <Terms xmlns="http://schemas.microsoft.com/office/infopath/2007/PartnerControls"/>
    </h6e0c06a4697484194118a00118ec1fd>
    <ga07bd893ea142248bcf1c2a41a863f9 xmlns="e8a0204c-2db7-4578-a6ec-d94542fc1303">
      <Terms xmlns="http://schemas.microsoft.com/office/infopath/2007/PartnerControls"/>
    </ga07bd893ea142248bcf1c2a41a863f9>
    <ACTCMSDocumentType xmlns="e8a0204c-2db7-4578-a6ec-d94542fc130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MS Document" ma:contentTypeID="0x0101007A60771C5753A247A9E629B69FD0F51E10005EAA9C4E50C1894A8DF37498A7355D32" ma:contentTypeVersion="8" ma:contentTypeDescription="Used to store CMS documents in the CMS Library." ma:contentTypeScope="" ma:versionID="b43873f7576a57afbb008512c4382e60">
  <xsd:schema xmlns:xsd="http://www.w3.org/2001/XMLSchema" xmlns:xs="http://www.w3.org/2001/XMLSchema" xmlns:p="http://schemas.microsoft.com/office/2006/metadata/properties" xmlns:ns2="e8a0204c-2db7-4578-a6ec-d94542fc1303" targetNamespace="http://schemas.microsoft.com/office/2006/metadata/properties" ma:root="true" ma:fieldsID="5946061f237b49de3d27da87132cfcd7" ns2:_="">
    <xsd:import namespace="e8a0204c-2db7-4578-a6ec-d94542fc130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6e0c06a4697484194118a00118ec1fd" minOccurs="0"/>
                <xsd:element ref="ns2:i2f20c5a763047ab80b7a332d1c110de" minOccurs="0"/>
                <xsd:element ref="ns2:ha5956d0923d4475b900c611051b9b31" minOccurs="0"/>
                <xsd:element ref="ns2:o9dbd360734445ed94ef20f7f9e9d380" minOccurs="0"/>
                <xsd:element ref="ns2:ACTOwner" minOccurs="0"/>
                <xsd:element ref="ns2:ACTCMSLibrarySearchSettings" minOccurs="0"/>
                <xsd:element ref="ns2:ACTLibraryGroupName" minOccurs="0"/>
                <xsd:element ref="ns2:ACTLibraryFilterName" minOccurs="0"/>
                <xsd:element ref="ns2:ga07bd893ea142248bcf1c2a41a863f9" minOccurs="0"/>
                <xsd:element ref="ns2:ACTCMS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204c-2db7-4578-a6ec-d94542fc130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691b90f3-550f-4952-8519-fbd2413f41b1}" ma:internalName="TaxCatchAll" ma:showField="CatchAllData" ma:web="dc0a99f7-c290-46ae-a750-c5154d157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691b90f3-550f-4952-8519-fbd2413f41b1}" ma:internalName="TaxCatchAllLabel" ma:readOnly="true" ma:showField="CatchAllDataLabel" ma:web="dc0a99f7-c290-46ae-a750-c5154d157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e0c06a4697484194118a00118ec1fd" ma:index="10" nillable="true" ma:taxonomy="true" ma:internalName="h6e0c06a4697484194118a00118ec1fd" ma:taxonomyFieldName="ACTSectors" ma:displayName="Sectors" ma:fieldId="{16e0c06a-4697-4841-9411-8a00118ec1fd}" ma:taxonomyMulti="true" ma:sspId="b1e5add9-af6e-43c1-a9ac-ac42a4c4c3f7" ma:termSetId="b6c35846-b917-4dc9-993c-fa52da0d6049" ma:anchorId="e6073710-56f1-4070-a4ef-ec6118445ae1" ma:open="false" ma:isKeyword="false">
      <xsd:complexType>
        <xsd:sequence>
          <xsd:element ref="pc:Terms" minOccurs="0" maxOccurs="1"/>
        </xsd:sequence>
      </xsd:complexType>
    </xsd:element>
    <xsd:element name="i2f20c5a763047ab80b7a332d1c110de" ma:index="12" nillable="true" ma:taxonomy="true" ma:internalName="i2f20c5a763047ab80b7a332d1c110de" ma:taxonomyFieldName="ACTFunctions" ma:displayName="Functions" ma:fieldId="{22f20c5a-7630-47ab-80b7-a332d1c110de}" ma:taxonomyMulti="true" ma:sspId="b1e5add9-af6e-43c1-a9ac-ac42a4c4c3f7" ma:termSetId="5df8141a-67c1-400f-ad0a-ce2e018fc224" ma:anchorId="3a508ea6-fe5d-491f-bd64-5fc2fbb4a154" ma:open="false" ma:isKeyword="false">
      <xsd:complexType>
        <xsd:sequence>
          <xsd:element ref="pc:Terms" minOccurs="0" maxOccurs="1"/>
        </xsd:sequence>
      </xsd:complexType>
    </xsd:element>
    <xsd:element name="ha5956d0923d4475b900c611051b9b31" ma:index="14" nillable="true" ma:taxonomy="true" ma:internalName="ha5956d0923d4475b900c611051b9b31" ma:taxonomyFieldName="ACTLocations" ma:displayName="Locations" ma:fieldId="{1a5956d0-923d-4475-b900-c611051b9b31}" ma:taxonomyMulti="true" ma:sspId="b1e5add9-af6e-43c1-a9ac-ac42a4c4c3f7" ma:termSetId="5df8141a-67c1-400f-ad0a-ce2e018fc224" ma:anchorId="9a9a87e7-6764-46e2-99be-cf54adda6bff" ma:open="false" ma:isKeyword="false">
      <xsd:complexType>
        <xsd:sequence>
          <xsd:element ref="pc:Terms" minOccurs="0" maxOccurs="1"/>
        </xsd:sequence>
      </xsd:complexType>
    </xsd:element>
    <xsd:element name="o9dbd360734445ed94ef20f7f9e9d380" ma:index="16" nillable="true" ma:taxonomy="true" ma:internalName="o9dbd360734445ed94ef20f7f9e9d380" ma:taxonomyFieldName="ACTKnowledgeAreas" ma:displayName="Knowledge Areas" ma:fieldId="{89dbd360-7344-45ed-94ef-20f7f9e9d380}" ma:taxonomyMulti="true" ma:sspId="b1e5add9-af6e-43c1-a9ac-ac42a4c4c3f7" ma:termSetId="5df8141a-67c1-400f-ad0a-ce2e018fc224" ma:anchorId="45c65fe5-49b1-4382-96f1-d1ba0f5aba24" ma:open="false" ma:isKeyword="false">
      <xsd:complexType>
        <xsd:sequence>
          <xsd:element ref="pc:Terms" minOccurs="0" maxOccurs="1"/>
        </xsd:sequence>
      </xsd:complexType>
    </xsd:element>
    <xsd:element name="ACTOwner" ma:index="18" nillable="true" ma:displayName="Owner" ma:description="" ma:list="UserInfo" ma:SharePointGroup="0" ma:internalName="AC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CMSLibrarySearchSettings" ma:index="19" nillable="true" ma:displayName="Library Search Settings" ma:description="Search settings for editorial pipeline" ma:internalName="ACTCMSLibrarySearchSettings">
      <xsd:simpleType>
        <xsd:restriction base="dms:Note">
          <xsd:maxLength value="255"/>
        </xsd:restriction>
      </xsd:simpleType>
    </xsd:element>
    <xsd:element name="ACTLibraryGroupName" ma:index="20" nillable="true" ma:displayName="Library Group Name" ma:description="Name of the Group used for the CMS Pages library" ma:internalName="ACTLibraryGroupName">
      <xsd:simpleType>
        <xsd:restriction base="dms:Text">
          <xsd:maxLength value="255"/>
        </xsd:restriction>
      </xsd:simpleType>
    </xsd:element>
    <xsd:element name="ACTLibraryFilterName" ma:index="21" nillable="true" ma:displayName="Library Filter Name" ma:description="Name of the filter used for the CMS Pages library." ma:internalName="ACTLibraryFilterName">
      <xsd:simpleType>
        <xsd:restriction base="dms:Text">
          <xsd:maxLength value="255"/>
        </xsd:restriction>
      </xsd:simpleType>
    </xsd:element>
    <xsd:element name="ga07bd893ea142248bcf1c2a41a863f9" ma:index="22" nillable="true" ma:taxonomy="true" ma:internalName="ga07bd893ea142248bcf1c2a41a863f9" ma:taxonomyFieldName="ACTWorkspaceDocumentType" ma:displayName="Workspace Document Type" ma:fieldId="{0a07bd89-3ea1-4224-8bcf-1c2a41a863f9}" ma:sspId="b1e5add9-af6e-43c1-a9ac-ac42a4c4c3f7" ma:termSetId="e1af050d-955c-435e-bfd7-21f0d1373a70" ma:anchorId="93c40830-b156-4c36-a673-1db7dde9dac1" ma:open="false" ma:isKeyword="false">
      <xsd:complexType>
        <xsd:sequence>
          <xsd:element ref="pc:Terms" minOccurs="0" maxOccurs="1"/>
        </xsd:sequence>
      </xsd:complexType>
    </xsd:element>
    <xsd:element name="ACTCMSDocumentType" ma:index="24" nillable="true" ma:displayName="CMS Document Type" ma:description="Type of the document" ma:format="Dropdown" ma:internalName="ACTCMSDocumentType">
      <xsd:simpleType>
        <xsd:restriction base="dms:Choice">
          <xsd:enumeration value="Document Type 1"/>
          <xsd:enumeration value="Document Type 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C1B3D-80AD-4F01-8B3E-5050E1D147D3}"/>
</file>

<file path=customXml/itemProps2.xml><?xml version="1.0" encoding="utf-8"?>
<ds:datastoreItem xmlns:ds="http://schemas.openxmlformats.org/officeDocument/2006/customXml" ds:itemID="{A65AD5F3-999C-4E04-93F7-663928B7F20D}"/>
</file>

<file path=customXml/itemProps3.xml><?xml version="1.0" encoding="utf-8"?>
<ds:datastoreItem xmlns:ds="http://schemas.openxmlformats.org/officeDocument/2006/customXml" ds:itemID="{359764A9-9D90-4596-A7F8-99C95851F0BB}"/>
</file>

<file path=customXml/itemProps4.xml><?xml version="1.0" encoding="utf-8"?>
<ds:datastoreItem xmlns:ds="http://schemas.openxmlformats.org/officeDocument/2006/customXml" ds:itemID="{D2D84E85-52EA-4FBF-A940-C44F08ECE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HGF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annande</dc:creator>
  <cp:keywords/>
  <dc:description/>
  <cp:lastModifiedBy/>
  <cp:revision/>
  <dcterms:created xsi:type="dcterms:W3CDTF">2009-01-20T10:28:16Z</dcterms:created>
  <dcterms:modified xsi:type="dcterms:W3CDTF">2024-11-12T10:18:57Z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0x0101007A60771C5753A247A9E629B69FD0F51E10005EAA9C4E50C1894A8DF37498A7355D32</vt:lpwstr>
  </property>
  <property fmtid="{D5CDD505-2E9C-101B-9397-08002B2CF9AE}" pid="3" name="_dlc_DocIdItemGuid">
    <vt:lpwstr>0733a922-b167-4ed4-a3eb-6ef472d49ad4</vt:lpwstr>
  </property>
  <property fmtid="{D5CDD505-2E9C-101B-9397-08002B2CF9AE}" pid="4" name="HGFDecisionMakerTaxHTField0">
    <vt:lpwstr/>
  </property>
  <property fmtid="{D5CDD505-2E9C-101B-9397-08002B2CF9AE}" pid="5" name="HGFBusiness">
    <vt:lpwstr>32;#Ekonomi|0a108fac-04be-48f6-bdfb-c6934669f93c</vt:lpwstr>
  </property>
  <property fmtid="{D5CDD505-2E9C-101B-9397-08002B2CF9AE}" pid="6" name="HGFAppliesToTaxHTField0">
    <vt:lpwstr/>
  </property>
  <property fmtid="{D5CDD505-2E9C-101B-9397-08002B2CF9AE}" pid="7" name="HGFDecisionMaker">
    <vt:lpwstr/>
  </property>
  <property fmtid="{D5CDD505-2E9C-101B-9397-08002B2CF9AE}" pid="8" name="HGFKeywords">
    <vt:lpwstr/>
  </property>
  <property fmtid="{D5CDD505-2E9C-101B-9397-08002B2CF9AE}" pid="9" name="HGFDocType">
    <vt:lpwstr>25;#Lista|f1b279b0-50b8-4953-8d26-426c401d7926</vt:lpwstr>
  </property>
  <property fmtid="{D5CDD505-2E9C-101B-9397-08002B2CF9AE}" pid="10" name="HGFRegion">
    <vt:lpwstr>2;#Region norra Skåne|8c65880a-a40c-4f1f-8363-b66b31f9c03f</vt:lpwstr>
  </property>
  <property fmtid="{D5CDD505-2E9C-101B-9397-08002B2CF9AE}" pid="11" name="HGFAppliesTo">
    <vt:lpwstr/>
  </property>
  <property fmtid="{D5CDD505-2E9C-101B-9397-08002B2CF9AE}" pid="12" name="HGFFileType">
    <vt:lpwstr/>
  </property>
  <property fmtid="{D5CDD505-2E9C-101B-9397-08002B2CF9AE}" pid="13" name="ACTKnowledgeAreas">
    <vt:lpwstr/>
  </property>
  <property fmtid="{D5CDD505-2E9C-101B-9397-08002B2CF9AE}" pid="14" name="ACTWorkspaceDocumentType">
    <vt:lpwstr/>
  </property>
  <property fmtid="{D5CDD505-2E9C-101B-9397-08002B2CF9AE}" pid="15" name="ACTSectors">
    <vt:lpwstr/>
  </property>
  <property fmtid="{D5CDD505-2E9C-101B-9397-08002B2CF9AE}" pid="16" name="ACTLocations">
    <vt:lpwstr/>
  </property>
  <property fmtid="{D5CDD505-2E9C-101B-9397-08002B2CF9AE}" pid="17" name="ACTFunctions">
    <vt:lpwstr/>
  </property>
  <property fmtid="{D5CDD505-2E9C-101B-9397-08002B2CF9AE}" pid="18" name="MediaServiceImageTags">
    <vt:lpwstr/>
  </property>
  <property fmtid="{D5CDD505-2E9C-101B-9397-08002B2CF9AE}" pid="19" name="lcf76f155ced4ddcb4097134ff3c332f">
    <vt:lpwstr/>
  </property>
</Properties>
</file>