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pivotTables/pivotTable4.xml" ContentType="application/vnd.openxmlformats-officedocument.spreadsheetml.pivot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 hidePivotFieldList="1"/>
  <mc:AlternateContent xmlns:mc="http://schemas.openxmlformats.org/markup-compatibility/2006">
    <mc:Choice Requires="x15">
      <x15ac:absPath xmlns:x15ac="http://schemas.microsoft.com/office/spreadsheetml/2010/11/ac" url="https://hf00-my.sharepoint.com/personal/madwib_hyresgastforeningen_se/Documents/Bifogade filer/Skrivbordet/"/>
    </mc:Choice>
  </mc:AlternateContent>
  <xr:revisionPtr revIDLastSave="0" documentId="13_ncr:1_{7DF1BC8B-C989-425B-BCBD-5FEBBDBC003C}" xr6:coauthVersionLast="47" xr6:coauthVersionMax="47" xr10:uidLastSave="{00000000-0000-0000-0000-000000000000}"/>
  <bookViews>
    <workbookView xWindow="-108" yWindow="-108" windowWidth="23256" windowHeight="13896" tabRatio="737" firstSheet="1" activeTab="1" xr2:uid="{00000000-000D-0000-FFFF-FFFF00000000}"/>
  </bookViews>
  <sheets>
    <sheet name="Instruktion" sheetId="8" r:id="rId1"/>
    <sheet name="Inmatning" sheetId="1" r:id="rId2"/>
    <sheet name="Sammanfattning - Konto" sheetId="6" r:id="rId3"/>
    <sheet name="Sammanfattning - Aktiviteter" sheetId="7" r:id="rId4"/>
    <sheet name="Sammanfattning - Fin.form" sheetId="10" r:id="rId5"/>
    <sheet name="Sammanfattning - Konto, fin for" sheetId="13" r:id="rId6"/>
    <sheet name="Blad1" sheetId="11" state="hidden" r:id="rId7"/>
    <sheet name="Konto" sheetId="2" state="hidden" r:id="rId8"/>
    <sheet name="Aktivitet" sheetId="3" state="hidden" r:id="rId9"/>
    <sheet name="Fin.form" sheetId="9" state="hidden" r:id="rId10"/>
    <sheet name="År &amp; Förening" sheetId="4" state="hidden" r:id="rId11"/>
  </sheets>
  <definedNames>
    <definedName name="_xlnm._FilterDatabase" localSheetId="8" hidden="1">Aktivitet!$A$1:$E$1</definedName>
    <definedName name="_xlnm._FilterDatabase" localSheetId="9" hidden="1">Fin.form!$A$1:$E$1</definedName>
  </definedNames>
  <calcPr calcId="191028"/>
  <pivotCaches>
    <pivotCache cacheId="311" r:id="rId12"/>
    <pivotCache cacheId="312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2" i="4" l="1"/>
  <c r="E163" i="4"/>
  <c r="E164" i="4"/>
  <c r="E165" i="4"/>
  <c r="E166" i="4"/>
  <c r="E167" i="4"/>
  <c r="E168" i="4"/>
  <c r="E169" i="4"/>
  <c r="E170" i="4"/>
  <c r="E171" i="4"/>
  <c r="E17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A2" i="13" l="1"/>
  <c r="A2" i="10"/>
  <c r="C6" i="9"/>
  <c r="C5" i="9"/>
  <c r="C4" i="9"/>
  <c r="C3" i="9"/>
  <c r="C14" i="3"/>
  <c r="C15" i="3"/>
  <c r="C16" i="3"/>
  <c r="C3" i="3" l="1"/>
  <c r="C4" i="3"/>
  <c r="C5" i="3"/>
  <c r="C6" i="3"/>
  <c r="C7" i="3"/>
  <c r="C8" i="3"/>
  <c r="C9" i="3"/>
  <c r="C10" i="3"/>
  <c r="C11" i="3"/>
  <c r="C12" i="3"/>
  <c r="C13" i="3"/>
  <c r="C17" i="2"/>
  <c r="E21" i="1" l="1"/>
  <c r="A2" i="7"/>
  <c r="A2" i="6"/>
  <c r="E2" i="4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7" i="1"/>
  <c r="E6" i="1"/>
</calcChain>
</file>

<file path=xl/sharedStrings.xml><?xml version="1.0" encoding="utf-8"?>
<sst xmlns="http://schemas.openxmlformats.org/spreadsheetml/2006/main" count="931" uniqueCount="315">
  <si>
    <t>Budget År 2026-2027 - Förening - Instruktion</t>
  </si>
  <si>
    <r>
      <rPr>
        <b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Gå till </t>
    </r>
    <r>
      <rPr>
        <b/>
        <sz val="11"/>
        <color theme="1"/>
        <rFont val="Calibri"/>
        <family val="2"/>
        <scheme val="minor"/>
      </rPr>
      <t>flik: Inmatning.</t>
    </r>
  </si>
  <si>
    <r>
      <rPr>
        <b/>
        <sz val="11"/>
        <color theme="1"/>
        <rFont val="Calibri"/>
        <family val="2"/>
        <scheme val="minor"/>
      </rPr>
      <t>A)</t>
    </r>
    <r>
      <rPr>
        <sz val="11"/>
        <color theme="1"/>
        <rFont val="Calibri"/>
        <family val="2"/>
        <scheme val="minor"/>
      </rPr>
      <t xml:space="preserve"> Fyll i föreningens namn i cell B2. Använd rullgardinsmenyn.</t>
    </r>
  </si>
  <si>
    <r>
      <rPr>
        <b/>
        <sz val="11"/>
        <color theme="1"/>
        <rFont val="Calibri"/>
        <family val="2"/>
        <scheme val="minor"/>
      </rPr>
      <t>B)</t>
    </r>
    <r>
      <rPr>
        <sz val="11"/>
        <color theme="1"/>
        <rFont val="Calibri"/>
        <family val="2"/>
        <scheme val="minor"/>
      </rPr>
      <t xml:space="preserve"> Fyll i Budgeten from rad 6 och neråt och ange följande.</t>
    </r>
  </si>
  <si>
    <r>
      <rPr>
        <b/>
        <sz val="11"/>
        <color theme="1"/>
        <rFont val="Calibri"/>
        <family val="2"/>
        <scheme val="minor"/>
      </rPr>
      <t>- Budgetår (kolumn A):</t>
    </r>
    <r>
      <rPr>
        <sz val="11"/>
        <color theme="1"/>
        <rFont val="Calibri"/>
        <family val="2"/>
        <scheme val="minor"/>
      </rPr>
      <t xml:space="preserve"> Fyll om budgeten avser år 2026 eller 2027. (Använd rullgardinsmenyn)</t>
    </r>
  </si>
  <si>
    <r>
      <rPr>
        <b/>
        <sz val="11"/>
        <color theme="1"/>
        <rFont val="Calibri"/>
        <family val="2"/>
        <scheme val="minor"/>
      </rPr>
      <t xml:space="preserve">- Aktivitet (kolumn B): </t>
    </r>
    <r>
      <rPr>
        <sz val="11"/>
        <color theme="1"/>
        <rFont val="Calibri"/>
        <family val="2"/>
        <scheme val="minor"/>
      </rPr>
      <t>Välj vilken aktivitet som kostnaden tillhör. (Använd rullgardinsmenyn)</t>
    </r>
  </si>
  <si>
    <r>
      <rPr>
        <b/>
        <sz val="11"/>
        <color theme="1"/>
        <rFont val="Calibri"/>
        <family val="2"/>
        <scheme val="minor"/>
      </rPr>
      <t>- Konto (kolumn C):</t>
    </r>
    <r>
      <rPr>
        <sz val="11"/>
        <color theme="1"/>
        <rFont val="Calibri"/>
        <family val="2"/>
        <scheme val="minor"/>
      </rPr>
      <t xml:space="preserve"> Välj vilket konto som kostnaden tillhör. (Använd rullgardinsmenyn)</t>
    </r>
  </si>
  <si>
    <r>
      <rPr>
        <b/>
        <sz val="11"/>
        <color theme="1"/>
        <rFont val="Calibri"/>
        <family val="2"/>
        <scheme val="minor"/>
      </rPr>
      <t>- Finansieringsform (kolumn D):</t>
    </r>
    <r>
      <rPr>
        <sz val="11"/>
        <color theme="1"/>
        <rFont val="Calibri"/>
        <family val="2"/>
        <scheme val="minor"/>
      </rPr>
      <t xml:space="preserve"> Välj finansieringsform. (Använd rullgardinsmenyn)</t>
    </r>
  </si>
  <si>
    <r>
      <rPr>
        <b/>
        <sz val="11"/>
        <color theme="1"/>
        <rFont val="Calibri"/>
        <family val="2"/>
        <scheme val="minor"/>
      </rPr>
      <t>- Belopp (kolumn F):</t>
    </r>
    <r>
      <rPr>
        <sz val="11"/>
        <color theme="1"/>
        <rFont val="Calibri"/>
        <family val="2"/>
        <scheme val="minor"/>
      </rPr>
      <t xml:space="preserve"> Ange belopp i kronor.</t>
    </r>
  </si>
  <si>
    <r>
      <rPr>
        <b/>
        <sz val="11"/>
        <color theme="1"/>
        <rFont val="Calibri"/>
        <family val="2"/>
        <scheme val="minor"/>
      </rPr>
      <t>- Kommentar (kolumn G):</t>
    </r>
    <r>
      <rPr>
        <sz val="11"/>
        <color theme="1"/>
        <rFont val="Calibri"/>
        <family val="2"/>
        <scheme val="minor"/>
      </rPr>
      <t xml:space="preserve"> Förklara kortfattat vad kostnaden avser.</t>
    </r>
  </si>
  <si>
    <r>
      <rPr>
        <b/>
        <sz val="11"/>
        <color theme="1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Summa budgeten i flikarna: </t>
    </r>
    <r>
      <rPr>
        <b/>
        <sz val="11"/>
        <color theme="1"/>
        <rFont val="Calibri"/>
        <family val="2"/>
        <scheme val="minor"/>
      </rPr>
      <t xml:space="preserve">Sammanfattning </t>
    </r>
    <r>
      <rPr>
        <sz val="11"/>
        <color theme="1"/>
        <rFont val="Calibri"/>
        <family val="2"/>
        <scheme val="minor"/>
      </rPr>
      <t>och</t>
    </r>
    <r>
      <rPr>
        <b/>
        <sz val="11"/>
        <color theme="1"/>
        <rFont val="Calibri"/>
        <family val="2"/>
        <scheme val="minor"/>
      </rPr>
      <t xml:space="preserve"> Sammanfattning - Aktiviteter</t>
    </r>
  </si>
  <si>
    <r>
      <t xml:space="preserve">Uppdatera pivottabellerna genom att gå till menyfliken </t>
    </r>
    <r>
      <rPr>
        <b/>
        <sz val="11"/>
        <color theme="1"/>
        <rFont val="Calibri"/>
        <family val="2"/>
        <scheme val="minor"/>
      </rPr>
      <t>"Data"</t>
    </r>
    <r>
      <rPr>
        <sz val="11"/>
        <color theme="1"/>
        <rFont val="Calibri"/>
        <family val="2"/>
        <scheme val="minor"/>
      </rPr>
      <t xml:space="preserve"> och välj </t>
    </r>
    <r>
      <rPr>
        <b/>
        <sz val="11"/>
        <color theme="1"/>
        <rFont val="Calibri"/>
        <family val="2"/>
        <scheme val="minor"/>
      </rPr>
      <t>"Uppdatera alla"</t>
    </r>
    <r>
      <rPr>
        <sz val="11"/>
        <color theme="1"/>
        <rFont val="Calibri"/>
        <family val="2"/>
        <scheme val="minor"/>
      </rPr>
      <t>. Därefter visas sammanfattningen av det som lagts in i inmatningsfliken.</t>
    </r>
  </si>
  <si>
    <t>Fyll i förening</t>
  </si>
  <si>
    <t>9999 - Föreningen Exempel</t>
  </si>
  <si>
    <t>Budgetår</t>
  </si>
  <si>
    <t>Aktivitet</t>
  </si>
  <si>
    <t>Konto</t>
  </si>
  <si>
    <t>Finansieringsform</t>
  </si>
  <si>
    <t>Kategori</t>
  </si>
  <si>
    <t>Belopp</t>
  </si>
  <si>
    <t>Kommentar</t>
  </si>
  <si>
    <t>År 2026</t>
  </si>
  <si>
    <t>Budget År 2026-2027 - Sammanfattning Konto</t>
  </si>
  <si>
    <t>Summa av Belopp</t>
  </si>
  <si>
    <t>Kolumnetiketter</t>
  </si>
  <si>
    <t>Radetiketter</t>
  </si>
  <si>
    <t>Totalsumma</t>
  </si>
  <si>
    <t/>
  </si>
  <si>
    <t>(tom)</t>
  </si>
  <si>
    <t>Budget År 2026-2027 Sammanfattning Aktiviteter</t>
  </si>
  <si>
    <t>Budget År 2026-2027 Finansieringform</t>
  </si>
  <si>
    <t>Budget År 2026-2027 Konto och Finansieringform</t>
  </si>
  <si>
    <t>Kontonamn</t>
  </si>
  <si>
    <t>Lokalkostnader</t>
  </si>
  <si>
    <t>5090 - Lokalkostnader</t>
  </si>
  <si>
    <t>Verksamhetskostnader</t>
  </si>
  <si>
    <t>Förbrukningsmaterial</t>
  </si>
  <si>
    <t>5460 - Förbrukningsmaterial</t>
  </si>
  <si>
    <t>Frakter och transporter</t>
  </si>
  <si>
    <t>5710 - Frakter och transporter</t>
  </si>
  <si>
    <t>Resekostnader förtroendevalda</t>
  </si>
  <si>
    <t>5849 - Resekostnader förtroendevalda</t>
  </si>
  <si>
    <t>Möten och sammanträden</t>
  </si>
  <si>
    <t>5860 - Möten och sammanträden</t>
  </si>
  <si>
    <t>Reklam och informationskostnader</t>
  </si>
  <si>
    <t>5989 - Reklam och informationskostnader</t>
  </si>
  <si>
    <t>Kontorsmaterial</t>
  </si>
  <si>
    <t>6110 - Kontorsmaterial</t>
  </si>
  <si>
    <t>Representation, förtroendemän</t>
  </si>
  <si>
    <t>6081 - Representation, förtroendemän</t>
  </si>
  <si>
    <t>Mobiltelefon</t>
  </si>
  <si>
    <t>6212 - Mobiltelefon</t>
  </si>
  <si>
    <t>Datakommunikation</t>
  </si>
  <si>
    <t>6230 - Datakommunikation</t>
  </si>
  <si>
    <t>Porto och frakter</t>
  </si>
  <si>
    <t>6250 - Porto och frakter</t>
  </si>
  <si>
    <t>Licenser</t>
  </si>
  <si>
    <t>6542 - Licenser</t>
  </si>
  <si>
    <t>Övriga IT-tjänster</t>
  </si>
  <si>
    <t>6549 - Övriga IT-tjänster</t>
  </si>
  <si>
    <t>Verksamhet lokala hyresgästföreningar</t>
  </si>
  <si>
    <t>6710 - Verksamhet lokala hyresgästföreningar</t>
  </si>
  <si>
    <t xml:space="preserve">Verksamhet förening </t>
  </si>
  <si>
    <t>Arvoden</t>
  </si>
  <si>
    <t>7110 - Arvoden</t>
  </si>
  <si>
    <t>Personalkostnader</t>
  </si>
  <si>
    <t>Sociala avgifter, förtroendevalda</t>
  </si>
  <si>
    <t>7160 - Sociala avgifter, förtroendevalda</t>
  </si>
  <si>
    <t>Bilersättning skattefri, förtroendev.</t>
  </si>
  <si>
    <t>7131 - Bilersättning skattefri, förtroendev.</t>
  </si>
  <si>
    <t>Bilersättning skattepliktig, förtroendev</t>
  </si>
  <si>
    <t>7132 - Bilersättning skattepliktig, förtroendev</t>
  </si>
  <si>
    <t>Gåvor och uppvaktningar förtroendevalda</t>
  </si>
  <si>
    <t>7180 - Gåvor och uppvaktningar förtroendevalda</t>
  </si>
  <si>
    <t>Övriga förtroendemannakostnader</t>
  </si>
  <si>
    <t>7190 - Övriga förtroendemannakostnader</t>
  </si>
  <si>
    <t>Fyll i nya konton</t>
  </si>
  <si>
    <t>Aktivtet</t>
  </si>
  <si>
    <t>Aktivetsbeskrivning</t>
  </si>
  <si>
    <t>101</t>
  </si>
  <si>
    <t>Lokalt utvecklingsarbete</t>
  </si>
  <si>
    <t>107</t>
  </si>
  <si>
    <t>Kampanjaktiviteter</t>
  </si>
  <si>
    <t>Internationell verksamhet</t>
  </si>
  <si>
    <t>108</t>
  </si>
  <si>
    <t>Opinion &amp; Bostadspolitik</t>
  </si>
  <si>
    <t>Behållaraktiviteter</t>
  </si>
  <si>
    <t>109</t>
  </si>
  <si>
    <t>Event</t>
  </si>
  <si>
    <t>Telemarketing medlemsrekryteri</t>
  </si>
  <si>
    <t>110</t>
  </si>
  <si>
    <t>Föreningsaktivitet</t>
  </si>
  <si>
    <t>Dörrekrytering</t>
  </si>
  <si>
    <t>111</t>
  </si>
  <si>
    <t>LH-aktivitet</t>
  </si>
  <si>
    <t>Digital medlemsrekrytering</t>
  </si>
  <si>
    <t>113</t>
  </si>
  <si>
    <t>Projekt</t>
  </si>
  <si>
    <t>114</t>
  </si>
  <si>
    <t>Ofördelade projekt</t>
  </si>
  <si>
    <t>117</t>
  </si>
  <si>
    <t>Årsmöten &amp; styrelsemöten</t>
  </si>
  <si>
    <t>118</t>
  </si>
  <si>
    <t>Valberedning</t>
  </si>
  <si>
    <t>124</t>
  </si>
  <si>
    <t>Förhandlingsverksamhet</t>
  </si>
  <si>
    <t>125</t>
  </si>
  <si>
    <t>Aktiviteter 51/22</t>
  </si>
  <si>
    <t>Upprustningsverksamhet</t>
  </si>
  <si>
    <t>126</t>
  </si>
  <si>
    <t>Arbetsgrupper</t>
  </si>
  <si>
    <t>127</t>
  </si>
  <si>
    <t>Bostads- och medlemsmöten</t>
  </si>
  <si>
    <t>Husombud</t>
  </si>
  <si>
    <t>129 - Husombud</t>
  </si>
  <si>
    <t>Fyll i ny aktivitet</t>
  </si>
  <si>
    <t>Ombildningar</t>
  </si>
  <si>
    <t>Gårdsföreningar</t>
  </si>
  <si>
    <t>130 - Gårdsföreningar</t>
  </si>
  <si>
    <t>Systematiserad hyressättning</t>
  </si>
  <si>
    <t xml:space="preserve"> - </t>
  </si>
  <si>
    <t>Förbundsordförande</t>
  </si>
  <si>
    <t>Regionordförandegrupp</t>
  </si>
  <si>
    <t>Förbundschefskostnader</t>
  </si>
  <si>
    <t>Sekretariatet</t>
  </si>
  <si>
    <t>Löner Regionchefer</t>
  </si>
  <si>
    <t>HLG</t>
  </si>
  <si>
    <t>Fin.form</t>
  </si>
  <si>
    <t>Fin.form beskrivning</t>
  </si>
  <si>
    <t>1</t>
  </si>
  <si>
    <t>Medlemsintäkter</t>
  </si>
  <si>
    <t>2</t>
  </si>
  <si>
    <t>Fritidsmedel</t>
  </si>
  <si>
    <t>3</t>
  </si>
  <si>
    <t>Boinflytandemedel</t>
  </si>
  <si>
    <t>4</t>
  </si>
  <si>
    <t>Hyressättningsavgift</t>
  </si>
  <si>
    <t>Fyll i ny fin.form</t>
  </si>
  <si>
    <t>Förening</t>
  </si>
  <si>
    <t>FörenBeskrivning</t>
  </si>
  <si>
    <t>Föreningen Exempel</t>
  </si>
  <si>
    <t>LH/Förening (K5)</t>
  </si>
  <si>
    <t>Kontodel 5</t>
  </si>
  <si>
    <t>År 2027</t>
  </si>
  <si>
    <t>REGION SÖDRA SKÅNE</t>
  </si>
  <si>
    <t>GRÖNINGEN</t>
  </si>
  <si>
    <t>FÖRENING MALMÖ VÄSTRA</t>
  </si>
  <si>
    <t>FÖRENING MALMÖ ÖSTRA</t>
  </si>
  <si>
    <t>FÖRENING LUND</t>
  </si>
  <si>
    <t>FÖRENING TRELLEBORG</t>
  </si>
  <si>
    <t>FÖRENING YSTAD/SKURUP</t>
  </si>
  <si>
    <t>FÖRENING B/L/S</t>
  </si>
  <si>
    <t>FÖRENING STS</t>
  </si>
  <si>
    <t>LUND ÖSTRA</t>
  </si>
  <si>
    <t>Ragunda</t>
  </si>
  <si>
    <t>Härnösand</t>
  </si>
  <si>
    <t>Ådalen</t>
  </si>
  <si>
    <t>Ånge</t>
  </si>
  <si>
    <t>Örnsköldsvik</t>
  </si>
  <si>
    <t>Storsjöbygden</t>
  </si>
  <si>
    <t>Gällivare</t>
  </si>
  <si>
    <t>Kiruna</t>
  </si>
  <si>
    <t>Sundsvall-Timrå</t>
  </si>
  <si>
    <t>Piteå</t>
  </si>
  <si>
    <t>Östra Norrbotten</t>
  </si>
  <si>
    <t>Luleå</t>
  </si>
  <si>
    <t>Boden</t>
  </si>
  <si>
    <t>Norra Västerbotten</t>
  </si>
  <si>
    <t>Södra Västerbotten</t>
  </si>
  <si>
    <t>Bollnäs-Ovanåker</t>
  </si>
  <si>
    <t>Hofors</t>
  </si>
  <si>
    <t>Hudiksvall-Nordanstig Egen Ek</t>
  </si>
  <si>
    <t>Ljusdal Egen Ek</t>
  </si>
  <si>
    <t>HUS</t>
  </si>
  <si>
    <t>Sandviken Egen Ek</t>
  </si>
  <si>
    <t>Söderhamn Egen Ek</t>
  </si>
  <si>
    <t>Gävle Ockelbo Ä-by Egen Ek</t>
  </si>
  <si>
    <t>Enköping Egen Ek</t>
  </si>
  <si>
    <t>Norrtälje Egen Ek</t>
  </si>
  <si>
    <t>Håbo Egen Ek</t>
  </si>
  <si>
    <t>Östhammar</t>
  </si>
  <si>
    <t>Tierp</t>
  </si>
  <si>
    <t>Uppsala-Knivsta Egen Ek</t>
  </si>
  <si>
    <t>Arboga-Kungsör Egen Ek</t>
  </si>
  <si>
    <t>Kolbäcksdalen Egen Ek</t>
  </si>
  <si>
    <t>Skinnskatteberg</t>
  </si>
  <si>
    <t>Köping</t>
  </si>
  <si>
    <t>Sala-Heby</t>
  </si>
  <si>
    <t>Norberg-Fagersta</t>
  </si>
  <si>
    <t>Västerås Egen Ek</t>
  </si>
  <si>
    <t>Järfälla</t>
  </si>
  <si>
    <t>Lidingö</t>
  </si>
  <si>
    <t>Sigtuna</t>
  </si>
  <si>
    <t>Upplands Väsby</t>
  </si>
  <si>
    <t>Solna</t>
  </si>
  <si>
    <t>Sollentuna</t>
  </si>
  <si>
    <t>Sundbyberg</t>
  </si>
  <si>
    <t>Nordost</t>
  </si>
  <si>
    <t>Upplands Bro</t>
  </si>
  <si>
    <t>Norrmalm</t>
  </si>
  <si>
    <t>Kungsholmen</t>
  </si>
  <si>
    <t>Östermalm</t>
  </si>
  <si>
    <t>Södermalm</t>
  </si>
  <si>
    <t>Bromma-Ekerö</t>
  </si>
  <si>
    <t>Vällingby</t>
  </si>
  <si>
    <t>Brännkyrka Hägersten</t>
  </si>
  <si>
    <t>Skärmholmen</t>
  </si>
  <si>
    <t>Järva</t>
  </si>
  <si>
    <t>Sydost</t>
  </si>
  <si>
    <t>Botkyrka-Salem</t>
  </si>
  <si>
    <t>Haninge</t>
  </si>
  <si>
    <t>Nacka-Värmdö</t>
  </si>
  <si>
    <t>Nynäshamn</t>
  </si>
  <si>
    <t>Södertälje/Nykvarn</t>
  </si>
  <si>
    <t>Huddinge</t>
  </si>
  <si>
    <t>Tyresö</t>
  </si>
  <si>
    <t>Gotlandsföreningen</t>
  </si>
  <si>
    <t>Avesta</t>
  </si>
  <si>
    <t>Hedemora</t>
  </si>
  <si>
    <t>Borlänge-Säter</t>
  </si>
  <si>
    <t>Falun</t>
  </si>
  <si>
    <t>Ludvika</t>
  </si>
  <si>
    <t>Smedjebacken</t>
  </si>
  <si>
    <t>Siljansbygden</t>
  </si>
  <si>
    <t>Västerdalarna</t>
  </si>
  <si>
    <t>Flen</t>
  </si>
  <si>
    <t>Katrineholm</t>
  </si>
  <si>
    <t>Östra Sörmland</t>
  </si>
  <si>
    <t>Gesta</t>
  </si>
  <si>
    <t>Strängnäs</t>
  </si>
  <si>
    <t>Eskilstuna</t>
  </si>
  <si>
    <t>Arvika</t>
  </si>
  <si>
    <t>Filipstad</t>
  </si>
  <si>
    <t>Hagfors-Torsby-Sunne Egen Ek</t>
  </si>
  <si>
    <t>Kristinehamn</t>
  </si>
  <si>
    <t>Eda</t>
  </si>
  <si>
    <t>Säffle-Årjäng</t>
  </si>
  <si>
    <t>Forshaga, Deje, Munkfors</t>
  </si>
  <si>
    <t>Karlstad</t>
  </si>
  <si>
    <t>Hallsberg</t>
  </si>
  <si>
    <t>Degerfors</t>
  </si>
  <si>
    <t>Karlskoga</t>
  </si>
  <si>
    <t>Laxå</t>
  </si>
  <si>
    <t>Örebro</t>
  </si>
  <si>
    <t>Kumla</t>
  </si>
  <si>
    <t>Askersund</t>
  </si>
  <si>
    <t>Lindesberg</t>
  </si>
  <si>
    <t>Nora</t>
  </si>
  <si>
    <t>Hällefors</t>
  </si>
  <si>
    <t>Ljusnarsberg</t>
  </si>
  <si>
    <t>Periodisering NE</t>
  </si>
  <si>
    <t>Angered</t>
  </si>
  <si>
    <t>Hisingen</t>
  </si>
  <si>
    <t>Norra</t>
  </si>
  <si>
    <t>Centrum</t>
  </si>
  <si>
    <t>Västra</t>
  </si>
  <si>
    <t>Frölunda</t>
  </si>
  <si>
    <t>Östra</t>
  </si>
  <si>
    <t>Härryda</t>
  </si>
  <si>
    <t>Södra Bohuslän</t>
  </si>
  <si>
    <t>Mölndal</t>
  </si>
  <si>
    <t>Partille</t>
  </si>
  <si>
    <t>Kungsbacka</t>
  </si>
  <si>
    <t>Varberg</t>
  </si>
  <si>
    <t>BohusVänerDal</t>
  </si>
  <si>
    <t>Mittväst</t>
  </si>
  <si>
    <t>Skaraborg</t>
  </si>
  <si>
    <t>Sjuhärad</t>
  </si>
  <si>
    <t>Växjö föreningen</t>
  </si>
  <si>
    <t>Lessebo föreningen</t>
  </si>
  <si>
    <t>Kalmar föreningen</t>
  </si>
  <si>
    <t>Ljungby föreningen</t>
  </si>
  <si>
    <t>Mönsterås föreningen</t>
  </si>
  <si>
    <t>Nybro föreningen</t>
  </si>
  <si>
    <t>Oskarshamn föreningen</t>
  </si>
  <si>
    <t>Alvesta föreningen</t>
  </si>
  <si>
    <t>Älmhult föreningen</t>
  </si>
  <si>
    <t>Markaryd föreningen</t>
  </si>
  <si>
    <t>Vätterbygden föreningen</t>
  </si>
  <si>
    <t>Westbo föreningen</t>
  </si>
  <si>
    <t>Höglandet föreningen</t>
  </si>
  <si>
    <t>Eksjö föreningen</t>
  </si>
  <si>
    <t>Värnamo föreningen</t>
  </si>
  <si>
    <t>Karlshamn föreningen</t>
  </si>
  <si>
    <t>Sölvesb-Olofstr förening 17-18</t>
  </si>
  <si>
    <t>Ronneby föreningen</t>
  </si>
  <si>
    <t>Karlskrona föreningen</t>
  </si>
  <si>
    <t>Tranås föreningen</t>
  </si>
  <si>
    <t>Nässjö/Aneby föreningen</t>
  </si>
  <si>
    <t>Vetlanda/Sävsjö föreningen</t>
  </si>
  <si>
    <t>Emmaboda föreningen</t>
  </si>
  <si>
    <t>Vaggeryd föreningen</t>
  </si>
  <si>
    <t>Linköping föreningen</t>
  </si>
  <si>
    <t>Hultsfred föreningen</t>
  </si>
  <si>
    <t>Kinda/Ydre föreningen</t>
  </si>
  <si>
    <t>Mjölby/Boxholm/Ödeshög förenin</t>
  </si>
  <si>
    <t>Motala/Vadstena föreningen</t>
  </si>
  <si>
    <t>Vimmerby föreningen</t>
  </si>
  <si>
    <t>Åtvidaberg föreningen</t>
  </si>
  <si>
    <t>Norrköping/Söderköping/Finspån</t>
  </si>
  <si>
    <t>Finspång ihopslagen med 81Nrk</t>
  </si>
  <si>
    <t>Valdemarsvik ingår i Vävik</t>
  </si>
  <si>
    <t>Västervik/Valdemarsvik förenin</t>
  </si>
  <si>
    <t>Hässleholm</t>
  </si>
  <si>
    <t>Gotland föreningen</t>
  </si>
  <si>
    <t>Kristianstad</t>
  </si>
  <si>
    <t>Ö Göinge</t>
  </si>
  <si>
    <t>Nordvästskåne</t>
  </si>
  <si>
    <t>Landskrona</t>
  </si>
  <si>
    <t>Eslöv</t>
  </si>
  <si>
    <t>Privaten</t>
  </si>
  <si>
    <t>Hg i Hbghem</t>
  </si>
  <si>
    <t>Höganäs</t>
  </si>
  <si>
    <t>Halmstad</t>
  </si>
  <si>
    <t>Falkenberg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</si>
</sst>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DE224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B26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2" borderId="0" xfId="0" applyFill="1"/>
    <xf numFmtId="164" fontId="1" fillId="3" borderId="0" xfId="0" applyNumberFormat="1" applyFont="1" applyFill="1" applyAlignment="1">
      <alignment horizontal="left"/>
    </xf>
    <xf numFmtId="0" fontId="1" fillId="0" borderId="0" xfId="0" applyFont="1"/>
    <xf numFmtId="0" fontId="0" fillId="2" borderId="1" xfId="0" applyFill="1" applyBorder="1"/>
    <xf numFmtId="0" fontId="2" fillId="0" borderId="0" xfId="0" applyFont="1"/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3" fontId="1" fillId="3" borderId="0" xfId="0" applyNumberFormat="1" applyFont="1" applyFill="1" applyAlignment="1">
      <alignment horizontal="left"/>
    </xf>
    <xf numFmtId="3" fontId="0" fillId="0" borderId="0" xfId="0" applyNumberFormat="1"/>
    <xf numFmtId="3" fontId="0" fillId="0" borderId="0" xfId="0" pivotButton="1" applyNumberFormat="1"/>
    <xf numFmtId="0" fontId="4" fillId="0" borderId="0" xfId="0" applyFont="1"/>
    <xf numFmtId="0" fontId="0" fillId="5" borderId="0" xfId="0" applyFill="1"/>
    <xf numFmtId="0" fontId="0" fillId="0" borderId="0" xfId="0" quotePrefix="1"/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1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3" fontId="0" fillId="4" borderId="0" xfId="0" applyNumberFormat="1" applyFill="1" applyProtection="1">
      <protection locked="0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20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colors>
    <mruColors>
      <color rgb="FFDE224F"/>
      <color rgb="FFFF66CC"/>
      <color rgb="FFFFBF3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27</xdr:row>
      <xdr:rowOff>28110</xdr:rowOff>
    </xdr:from>
    <xdr:to>
      <xdr:col>1</xdr:col>
      <xdr:colOff>6774180</xdr:colOff>
      <xdr:row>32</xdr:row>
      <xdr:rowOff>38099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AF7F49A0-5A3D-4767-8935-98B03A5AC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4196250"/>
          <a:ext cx="6743700" cy="924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4451143</xdr:colOff>
      <xdr:row>0</xdr:row>
      <xdr:rowOff>12700</xdr:rowOff>
    </xdr:from>
    <xdr:to>
      <xdr:col>2</xdr:col>
      <xdr:colOff>376556</xdr:colOff>
      <xdr:row>3</xdr:row>
      <xdr:rowOff>12700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CB49F38-3B5D-2B95-41CF-CF84621AC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35293" y="12700"/>
          <a:ext cx="3386663" cy="635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1149350</xdr:colOff>
      <xdr:row>0</xdr:row>
      <xdr:rowOff>25400</xdr:rowOff>
    </xdr:from>
    <xdr:to>
      <xdr:col>7</xdr:col>
      <xdr:colOff>114090</xdr:colOff>
      <xdr:row>1</xdr:row>
      <xdr:rowOff>155536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26FB6D1-CE4C-C265-6943-598EABDA1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12600" y="25400"/>
          <a:ext cx="1676190" cy="3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1028700</xdr:colOff>
      <xdr:row>0</xdr:row>
      <xdr:rowOff>0</xdr:rowOff>
    </xdr:from>
    <xdr:to>
      <xdr:col>4</xdr:col>
      <xdr:colOff>215690</xdr:colOff>
      <xdr:row>1</xdr:row>
      <xdr:rowOff>130136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83AC824E-7578-9176-3FAD-D8B2D6D86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8900" y="0"/>
          <a:ext cx="1676190" cy="3142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1003300</xdr:colOff>
      <xdr:row>0</xdr:row>
      <xdr:rowOff>0</xdr:rowOff>
    </xdr:from>
    <xdr:to>
      <xdr:col>4</xdr:col>
      <xdr:colOff>190290</xdr:colOff>
      <xdr:row>1</xdr:row>
      <xdr:rowOff>130136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7670C9FE-308F-61BC-98A3-4090BE076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0"/>
          <a:ext cx="1676190" cy="3142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977900</xdr:colOff>
      <xdr:row>0</xdr:row>
      <xdr:rowOff>0</xdr:rowOff>
    </xdr:from>
    <xdr:to>
      <xdr:col>4</xdr:col>
      <xdr:colOff>164890</xdr:colOff>
      <xdr:row>1</xdr:row>
      <xdr:rowOff>130136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3E96FDB-66B7-B8A0-0F55-BC0686979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0"/>
          <a:ext cx="1676190" cy="3142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933450</xdr:colOff>
      <xdr:row>0</xdr:row>
      <xdr:rowOff>0</xdr:rowOff>
    </xdr:from>
    <xdr:to>
      <xdr:col>4</xdr:col>
      <xdr:colOff>120440</xdr:colOff>
      <xdr:row>1</xdr:row>
      <xdr:rowOff>130136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7E10D5B0-66BF-03CF-2A14-26E86A3BF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3650" y="0"/>
          <a:ext cx="1676190" cy="31428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e Sällman" refreshedDate="45902.618662499997" createdVersion="6" refreshedVersion="8" minRefreshableVersion="3" recordCount="500" xr:uid="{6E37A338-38EC-4664-BC55-78E66F3A0E0D}">
  <cacheSource type="worksheet">
    <worksheetSource ref="A5:G687" sheet="Inmatning"/>
  </cacheSource>
  <cacheFields count="7">
    <cacheField name="Budgetår" numFmtId="0">
      <sharedItems containsBlank="1" count="7">
        <s v="År 2026"/>
        <m/>
        <s v="År 2027" u="1"/>
        <s v="År 2025" u="1"/>
        <s v="År 2022" u="1"/>
        <s v="År 2023" u="1"/>
        <s v="År 2024" u="1"/>
      </sharedItems>
    </cacheField>
    <cacheField name="Aktivitet" numFmtId="0">
      <sharedItems containsNonDate="0" containsBlank="1" count="12">
        <m/>
        <s v="101 - Lokalt utvecklingsarbete" u="1"/>
        <s v="108 - Opinion &amp; Bostadspolitik" u="1"/>
        <s v="107 - Kampanjaktiviteter" u="1"/>
        <s v="119 - Förbundsordförande" u="1"/>
        <s v="113 - Projekt" u="1"/>
        <s v="109 - Event" u="1"/>
        <s v="129 - Husombud" u="1"/>
        <s v="XXX - Aktiviteter 51/22" u="1"/>
        <s v="310 - Drift - Mejl" u="1"/>
        <s v="117 - Årsmöten &amp; styrelsemöten" u="1"/>
        <s v="130 - Gårdsföreningar" u="1"/>
      </sharedItems>
    </cacheField>
    <cacheField name="Konto" numFmtId="0">
      <sharedItems containsNonDate="0" containsBlank="1" count="6">
        <m/>
        <s v="6711 - Verksamhet förening " u="1"/>
        <s v="5860 - Möten och sammanträden" u="1"/>
        <s v="5090 - Lokalkostnader" u="1"/>
        <s v="7180 - Gåvor och uppvaktningar förtroendevalda" u="1"/>
        <s v="5710 - Frakter och transporter" u="1"/>
      </sharedItems>
    </cacheField>
    <cacheField name="Finansieringsform" numFmtId="0">
      <sharedItems containsNonDate="0" containsBlank="1" count="5">
        <m/>
        <s v="1 - Medlemsintäkter" u="1"/>
        <s v="4 - Hyressättningsavgift" u="1"/>
        <s v="3 - Boinflytandemedel" u="1"/>
        <s v="2 - Fritidsmedel" u="1"/>
      </sharedItems>
    </cacheField>
    <cacheField name="Kategori" numFmtId="0">
      <sharedItems containsBlank="1"/>
    </cacheField>
    <cacheField name="Belopp" numFmtId="3">
      <sharedItems containsNonDate="0" containsString="0" containsBlank="1"/>
    </cacheField>
    <cacheField name="Kommentar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e Sällman" refreshedDate="45902.618662847221" createdVersion="6" refreshedVersion="8" minRefreshableVersion="3" recordCount="500" xr:uid="{34CD2B46-C36B-4004-8F46-12921C59C015}">
  <cacheSource type="worksheet">
    <worksheetSource ref="A5:G549" sheet="Inmatning"/>
  </cacheSource>
  <cacheFields count="7">
    <cacheField name="Budgetår" numFmtId="0">
      <sharedItems containsBlank="1" count="7">
        <s v="År 2026"/>
        <m/>
        <s v="År 2027" u="1"/>
        <s v="År 2025" u="1"/>
        <s v="År 2022" u="1"/>
        <s v="År 2023" u="1"/>
        <s v="År 2024" u="1"/>
      </sharedItems>
    </cacheField>
    <cacheField name="Aktivitet" numFmtId="0">
      <sharedItems containsNonDate="0" containsString="0" containsBlank="1"/>
    </cacheField>
    <cacheField name="Konto" numFmtId="0">
      <sharedItems containsNonDate="0" containsBlank="1" count="12">
        <m/>
        <s v="6711 - Verksamhet förening " u="1"/>
        <s v="5860 - Möten och sammanträden" u="1"/>
        <s v="5090 - Lokalkostnader" u="1"/>
        <s v="6081 - Representation, förtroendemän" u="1"/>
        <s v="5460 - Förbrukningsmaterial" u="1"/>
        <s v="7180 - Gåvor och uppvaktningar förtroendevalda" u="1"/>
        <s v="7110 - Arvoden" u="1"/>
        <s v="5710 - Frakter och transporter" u="1"/>
        <s v="6590 - Konsultkostnader" u="1"/>
        <s v="5989 - Reklam och informationskostnader" u="1"/>
        <s v="7190 - Övriga förtroendemannakostnader" u="1"/>
      </sharedItems>
    </cacheField>
    <cacheField name="Finansieringsform" numFmtId="0">
      <sharedItems containsNonDate="0" containsString="0" containsBlank="1"/>
    </cacheField>
    <cacheField name="Kategori" numFmtId="0">
      <sharedItems containsBlank="1" count="4">
        <s v=""/>
        <m/>
        <s v="Verksamhetskostnader" u="1"/>
        <s v="Personalkostnader" u="1"/>
      </sharedItems>
    </cacheField>
    <cacheField name="Belopp" numFmtId="3">
      <sharedItems containsNonDate="0" containsString="0" containsBlank="1"/>
    </cacheField>
    <cacheField name="Kommentar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0">
  <r>
    <x v="0"/>
    <x v="0"/>
    <x v="0"/>
    <x v="0"/>
    <s v=""/>
    <m/>
    <m/>
  </r>
  <r>
    <x v="0"/>
    <x v="0"/>
    <x v="0"/>
    <x v="0"/>
    <s v=""/>
    <m/>
    <m/>
  </r>
  <r>
    <x v="0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s v=""/>
    <m/>
    <m/>
  </r>
  <r>
    <x v="1"/>
    <x v="0"/>
    <x v="0"/>
    <x v="0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0">
  <r>
    <x v="0"/>
    <m/>
    <x v="0"/>
    <m/>
    <x v="0"/>
    <m/>
    <m/>
  </r>
  <r>
    <x v="0"/>
    <m/>
    <x v="0"/>
    <m/>
    <x v="0"/>
    <m/>
    <m/>
  </r>
  <r>
    <x v="0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0"/>
    <m/>
    <m/>
  </r>
  <r>
    <x v="1"/>
    <m/>
    <x v="0"/>
    <m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D5347F-86FE-4F59-9FE4-E6EB47A71229}" name="Pivottabell1" cacheId="312" applyNumberFormats="0" applyBorderFormats="0" applyFontFormats="0" applyPatternFormats="0" applyAlignmentFormats="0" applyWidthHeightFormats="1" dataCaption="Värden" updatedVersion="8" minRefreshableVersion="3" itemPrintTitles="1" createdVersion="6" indent="0" outline="1" outlineData="1" multipleFieldFilters="0">
  <location ref="A5:C9" firstHeaderRow="1" firstDataRow="2" firstDataCol="1"/>
  <pivotFields count="7">
    <pivotField axis="axisCol" showAll="0">
      <items count="8">
        <item h="1" m="1" x="4"/>
        <item h="1" m="1" x="5"/>
        <item h="1" x="1"/>
        <item h="1" m="1" x="6"/>
        <item h="1" m="1" x="3"/>
        <item x="0"/>
        <item m="1" x="2"/>
        <item t="default"/>
      </items>
    </pivotField>
    <pivotField showAll="0"/>
    <pivotField axis="axisRow" showAll="0" sortType="descending">
      <items count="13">
        <item m="1" x="5"/>
        <item m="1" x="8"/>
        <item m="1" x="2"/>
        <item m="1" x="4"/>
        <item m="1" x="7"/>
        <item m="1" x="11"/>
        <item x="0"/>
        <item m="1" x="10"/>
        <item m="1" x="3"/>
        <item m="1" x="9"/>
        <item m="1" x="6"/>
        <item m="1"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Row" showAll="0">
      <items count="5">
        <item x="0"/>
        <item m="1" x="2"/>
        <item x="1"/>
        <item m="1" x="3"/>
        <item t="default"/>
      </items>
    </pivotField>
    <pivotField dataField="1" showAll="0"/>
    <pivotField showAll="0"/>
  </pivotFields>
  <rowFields count="2">
    <field x="4"/>
    <field x="2"/>
  </rowFields>
  <rowItems count="3">
    <i>
      <x/>
    </i>
    <i r="1">
      <x v="6"/>
    </i>
    <i t="grand">
      <x/>
    </i>
  </rowItems>
  <colFields count="1">
    <field x="0"/>
  </colFields>
  <colItems count="2">
    <i>
      <x v="5"/>
    </i>
    <i t="grand">
      <x/>
    </i>
  </colItems>
  <dataFields count="1">
    <dataField name="Summa av Belopp" fld="5" baseField="0" baseItem="0" numFmtId="3"/>
  </dataFields>
  <formats count="5">
    <format dxfId="15">
      <pivotArea outline="0" collapsedLevelsAreSubtotals="1" fieldPosition="0"/>
    </format>
    <format dxfId="16">
      <pivotArea field="0" type="button" dataOnly="0" labelOnly="1" outline="0" axis="axisCol" fieldPosition="0"/>
    </format>
    <format dxfId="17">
      <pivotArea type="topRight" dataOnly="0" labelOnly="1" outline="0" fieldPosition="0"/>
    </format>
    <format dxfId="18">
      <pivotArea dataOnly="0" labelOnly="1" fieldPosition="0">
        <references count="1">
          <reference field="0" count="0"/>
        </references>
      </pivotArea>
    </format>
    <format dxfId="19">
      <pivotArea dataOnly="0" labelOnly="1" grandCol="1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7A27DA-E283-4CD7-9F61-E867EA72F3B2}" name="Pivottabell1" cacheId="311" applyNumberFormats="0" applyBorderFormats="0" applyFontFormats="0" applyPatternFormats="0" applyAlignmentFormats="0" applyWidthHeightFormats="1" dataCaption="Värden" updatedVersion="8" minRefreshableVersion="3" itemPrintTitles="1" createdVersion="6" indent="0" outline="1" outlineData="1" multipleFieldFilters="0">
  <location ref="A5:C8" firstHeaderRow="1" firstDataRow="2" firstDataCol="1"/>
  <pivotFields count="7">
    <pivotField axis="axisCol" showAll="0" sortType="ascending">
      <items count="8">
        <item h="1" m="1" x="4"/>
        <item h="1" m="1" x="5"/>
        <item h="1" m="1" x="6"/>
        <item h="1" m="1" x="3"/>
        <item x="0"/>
        <item m="1" x="2"/>
        <item h="1" x="1"/>
        <item t="default"/>
      </items>
    </pivotField>
    <pivotField axis="axisRow" showAll="0" sortType="descending">
      <items count="13">
        <item m="1" x="4"/>
        <item m="1" x="9"/>
        <item x="0"/>
        <item m="1" x="3"/>
        <item m="1" x="2"/>
        <item m="1" x="1"/>
        <item m="1" x="6"/>
        <item m="1" x="5"/>
        <item m="1" x="10"/>
        <item m="1" x="8"/>
        <item m="1" x="7"/>
        <item m="1" x="1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dataField="1" showAll="0"/>
    <pivotField showAll="0"/>
  </pivotFields>
  <rowFields count="1">
    <field x="1"/>
  </rowFields>
  <rowItems count="2">
    <i>
      <x v="2"/>
    </i>
    <i t="grand">
      <x/>
    </i>
  </rowItems>
  <colFields count="1">
    <field x="0"/>
  </colFields>
  <colItems count="2">
    <i>
      <x v="4"/>
    </i>
    <i t="grand">
      <x/>
    </i>
  </colItems>
  <dataFields count="1">
    <dataField name="Summa av Belopp" fld="5" baseField="0" baseItem="0" numFmtId="3"/>
  </dataFields>
  <formats count="5">
    <format dxfId="10">
      <pivotArea outline="0" collapsedLevelsAreSubtotals="1" fieldPosition="0"/>
    </format>
    <format dxfId="11">
      <pivotArea field="0" type="button" dataOnly="0" labelOnly="1" outline="0" axis="axisCol" fieldPosition="0"/>
    </format>
    <format dxfId="12">
      <pivotArea type="topRight" dataOnly="0" labelOnly="1" outline="0" fieldPosition="0"/>
    </format>
    <format dxfId="13">
      <pivotArea dataOnly="0" labelOnly="1" fieldPosition="0">
        <references count="1">
          <reference field="0" count="0"/>
        </references>
      </pivotArea>
    </format>
    <format dxfId="14">
      <pivotArea dataOnly="0" labelOnly="1" grandCol="1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55E444-61D0-4BB8-95AC-19A38B583461}" name="Pivottabell1" cacheId="311" applyNumberFormats="0" applyBorderFormats="0" applyFontFormats="0" applyPatternFormats="0" applyAlignmentFormats="0" applyWidthHeightFormats="1" dataCaption="Värden" updatedVersion="8" minRefreshableVersion="3" itemPrintTitles="1" createdVersion="6" indent="0" outline="1" outlineData="1" multipleFieldFilters="0">
  <location ref="A5:C9" firstHeaderRow="1" firstDataRow="2" firstDataCol="1"/>
  <pivotFields count="7">
    <pivotField axis="axisCol" showAll="0" sortType="ascending">
      <items count="8">
        <item h="1" m="1" x="4"/>
        <item h="1" m="1" x="5"/>
        <item h="1" m="1" x="6"/>
        <item h="1" m="1" x="3"/>
        <item x="0"/>
        <item m="1" x="2"/>
        <item h="1" x="1"/>
        <item t="default"/>
      </items>
    </pivotField>
    <pivotField axis="axisRow" showAll="0" sortType="descending">
      <items count="13">
        <item m="1" x="4"/>
        <item m="1" x="9"/>
        <item x="0"/>
        <item m="1" x="3"/>
        <item m="1" x="2"/>
        <item m="1" x="1"/>
        <item m="1" x="6"/>
        <item m="1" x="5"/>
        <item m="1" x="10"/>
        <item m="1" x="8"/>
        <item m="1" x="7"/>
        <item m="1" x="1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Row" showAll="0">
      <items count="6">
        <item sd="0" m="1" x="4"/>
        <item m="1" x="3"/>
        <item sd="0" m="1" x="2"/>
        <item x="0"/>
        <item sd="0" m="1" x="1"/>
        <item t="default"/>
      </items>
    </pivotField>
    <pivotField showAll="0"/>
    <pivotField dataField="1" showAll="0"/>
    <pivotField showAll="0"/>
  </pivotFields>
  <rowFields count="2">
    <field x="3"/>
    <field x="1"/>
  </rowFields>
  <rowItems count="3">
    <i>
      <x v="3"/>
    </i>
    <i r="1">
      <x v="2"/>
    </i>
    <i t="grand">
      <x/>
    </i>
  </rowItems>
  <colFields count="1">
    <field x="0"/>
  </colFields>
  <colItems count="2">
    <i>
      <x v="4"/>
    </i>
    <i t="grand">
      <x/>
    </i>
  </colItems>
  <dataFields count="1">
    <dataField name="Summa av Belopp" fld="5" baseField="0" baseItem="0" numFmtId="3"/>
  </dataFields>
  <formats count="5">
    <format dxfId="5">
      <pivotArea outline="0" collapsedLevelsAreSubtotals="1" fieldPosition="0"/>
    </format>
    <format dxfId="6">
      <pivotArea field="0" type="button" dataOnly="0" labelOnly="1" outline="0" axis="axisCol" fieldPosition="0"/>
    </format>
    <format dxfId="7">
      <pivotArea type="topRight" dataOnly="0" labelOnly="1" outline="0" fieldPosition="0"/>
    </format>
    <format dxfId="8">
      <pivotArea dataOnly="0" labelOnly="1" fieldPosition="0">
        <references count="1">
          <reference field="0" count="0"/>
        </references>
      </pivotArea>
    </format>
    <format dxfId="9">
      <pivotArea dataOnly="0" labelOnly="1" grandCol="1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7FCB46-823C-43A2-AB63-52588FE8EBC4}" name="Pivottabell1" cacheId="311" applyNumberFormats="0" applyBorderFormats="0" applyFontFormats="0" applyPatternFormats="0" applyAlignmentFormats="0" applyWidthHeightFormats="1" dataCaption="Värden" updatedVersion="8" minRefreshableVersion="3" itemPrintTitles="1" createdVersion="6" indent="0" outline="1" outlineData="1" multipleFieldFilters="0">
  <location ref="A5:C10" firstHeaderRow="1" firstDataRow="2" firstDataCol="1"/>
  <pivotFields count="7">
    <pivotField axis="axisCol" showAll="0" sortType="ascending">
      <items count="8">
        <item h="1" m="1" x="4"/>
        <item h="1" m="1" x="5"/>
        <item h="1" m="1" x="6"/>
        <item h="1" m="1" x="3"/>
        <item x="0"/>
        <item m="1" x="2"/>
        <item h="1" x="1"/>
        <item t="default"/>
      </items>
    </pivotField>
    <pivotField axis="axisRow" showAll="0" sortType="descending">
      <items count="13">
        <item m="1" x="1"/>
        <item m="1" x="3"/>
        <item m="1" x="2"/>
        <item m="1" x="6"/>
        <item m="1" x="5"/>
        <item m="1" x="10"/>
        <item m="1" x="4"/>
        <item m="1" x="7"/>
        <item m="1" x="11"/>
        <item m="1" x="9"/>
        <item m="1" x="8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7">
        <item m="1" x="5"/>
        <item m="1" x="2"/>
        <item m="1" x="4"/>
        <item x="0"/>
        <item m="1" x="1"/>
        <item m="1" x="3"/>
        <item t="default"/>
      </items>
    </pivotField>
    <pivotField axis="axisRow" showAll="0">
      <items count="6">
        <item sd="0" m="1" x="4"/>
        <item m="1" x="3"/>
        <item sd="0" m="1" x="2"/>
        <item x="0"/>
        <item sd="0" m="1" x="1"/>
        <item t="default"/>
      </items>
    </pivotField>
    <pivotField showAll="0"/>
    <pivotField dataField="1" showAll="0"/>
    <pivotField showAll="0"/>
  </pivotFields>
  <rowFields count="3">
    <field x="2"/>
    <field x="3"/>
    <field x="1"/>
  </rowFields>
  <rowItems count="4">
    <i>
      <x v="3"/>
    </i>
    <i r="1">
      <x v="3"/>
    </i>
    <i r="2">
      <x v="11"/>
    </i>
    <i t="grand">
      <x/>
    </i>
  </rowItems>
  <colFields count="1">
    <field x="0"/>
  </colFields>
  <colItems count="2">
    <i>
      <x v="4"/>
    </i>
    <i t="grand">
      <x/>
    </i>
  </colItems>
  <dataFields count="1">
    <dataField name="Summa av Belopp" fld="5" baseField="0" baseItem="0" numFmtId="3"/>
  </dataFields>
  <formats count="5">
    <format dxfId="0">
      <pivotArea outline="0" collapsedLevelsAreSubtotals="1" fieldPosition="0"/>
    </format>
    <format dxfId="1">
      <pivotArea field="0" type="button" dataOnly="0" labelOnly="1" outline="0" axis="axisCol" fieldPosition="0"/>
    </format>
    <format dxfId="2">
      <pivotArea type="topRight" dataOnly="0" labelOnly="1" outline="0" fieldPosition="0"/>
    </format>
    <format dxfId="3">
      <pivotArea dataOnly="0" labelOnly="1" fieldPosition="0">
        <references count="1">
          <reference field="0" count="0"/>
        </references>
      </pivotArea>
    </format>
    <format dxfId="4">
      <pivotArea dataOnly="0" labelOnly="1" grandCol="1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A178C-FA3E-4077-B707-2C0998703186}">
  <dimension ref="B2:B26"/>
  <sheetViews>
    <sheetView showGridLines="0" zoomScale="130" zoomScaleNormal="130" workbookViewId="0">
      <selection activeCell="B17" sqref="B17"/>
    </sheetView>
  </sheetViews>
  <sheetFormatPr defaultRowHeight="14.45"/>
  <cols>
    <col min="1" max="1" width="2.5703125" customWidth="1"/>
    <col min="2" max="2" width="106.85546875" customWidth="1"/>
  </cols>
  <sheetData>
    <row r="2" spans="2:2" ht="21">
      <c r="B2" s="13" t="s">
        <v>0</v>
      </c>
    </row>
    <row r="5" spans="2:2">
      <c r="B5" s="14" t="s">
        <v>1</v>
      </c>
    </row>
    <row r="7" spans="2:2">
      <c r="B7" t="s">
        <v>2</v>
      </c>
    </row>
    <row r="9" spans="2:2">
      <c r="B9" t="s">
        <v>3</v>
      </c>
    </row>
    <row r="11" spans="2:2">
      <c r="B11" s="15" t="s">
        <v>4</v>
      </c>
    </row>
    <row r="12" spans="2:2" ht="5.0999999999999996" customHeight="1"/>
    <row r="13" spans="2:2">
      <c r="B13" s="15" t="s">
        <v>5</v>
      </c>
    </row>
    <row r="14" spans="2:2" ht="5.0999999999999996" customHeight="1"/>
    <row r="15" spans="2:2">
      <c r="B15" s="15" t="s">
        <v>6</v>
      </c>
    </row>
    <row r="16" spans="2:2" ht="5.0999999999999996" customHeight="1">
      <c r="B16" s="15"/>
    </row>
    <row r="17" spans="2:2">
      <c r="B17" s="15" t="s">
        <v>7</v>
      </c>
    </row>
    <row r="18" spans="2:2" ht="5.0999999999999996" customHeight="1"/>
    <row r="19" spans="2:2">
      <c r="B19" s="15" t="s">
        <v>8</v>
      </c>
    </row>
    <row r="20" spans="2:2" ht="5.0999999999999996" customHeight="1"/>
    <row r="21" spans="2:2">
      <c r="B21" s="15" t="s">
        <v>9</v>
      </c>
    </row>
    <row r="24" spans="2:2">
      <c r="B24" s="14" t="s">
        <v>10</v>
      </c>
    </row>
    <row r="26" spans="2:2" ht="28.9">
      <c r="B26" s="16" t="s">
        <v>11</v>
      </c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4EEB-391E-4F8E-8681-7A46B46BA85F}">
  <sheetPr>
    <tabColor rgb="FFFF0000"/>
  </sheetPr>
  <dimension ref="A1:D16"/>
  <sheetViews>
    <sheetView showGridLines="0" workbookViewId="0">
      <pane ySplit="1" topLeftCell="A3" activePane="bottomLeft" state="frozen"/>
      <selection pane="bottomLeft" activeCell="Q35" sqref="Q35"/>
      <selection activeCell="Q35" sqref="Q35"/>
    </sheetView>
  </sheetViews>
  <sheetFormatPr defaultRowHeight="14.45"/>
  <cols>
    <col min="1" max="1" width="9.85546875" customWidth="1"/>
    <col min="2" max="2" width="40.140625" customWidth="1"/>
    <col min="3" max="3" width="38.85546875" customWidth="1"/>
  </cols>
  <sheetData>
    <row r="1" spans="1:4" s="4" customFormat="1">
      <c r="A1" s="3" t="s">
        <v>127</v>
      </c>
      <c r="B1" s="3" t="s">
        <v>128</v>
      </c>
      <c r="C1" s="3" t="s">
        <v>127</v>
      </c>
    </row>
    <row r="2" spans="1:4" hidden="1"/>
    <row r="3" spans="1:4">
      <c r="A3" t="s">
        <v>129</v>
      </c>
      <c r="B3" t="s">
        <v>130</v>
      </c>
      <c r="C3" t="str">
        <f>CONCATENATE(A3," - ",B3)</f>
        <v>1 - Medlemsintäkter</v>
      </c>
    </row>
    <row r="4" spans="1:4">
      <c r="A4" t="s">
        <v>131</v>
      </c>
      <c r="B4" t="s">
        <v>132</v>
      </c>
      <c r="C4" t="str">
        <f t="shared" ref="C4:C6" si="0">CONCATENATE(A4," - ",B4)</f>
        <v>2 - Fritidsmedel</v>
      </c>
    </row>
    <row r="5" spans="1:4">
      <c r="A5" t="s">
        <v>133</v>
      </c>
      <c r="B5" t="s">
        <v>134</v>
      </c>
      <c r="C5" t="str">
        <f t="shared" si="0"/>
        <v>3 - Boinflytandemedel</v>
      </c>
    </row>
    <row r="6" spans="1:4">
      <c r="A6" t="s">
        <v>135</v>
      </c>
      <c r="B6" t="s">
        <v>136</v>
      </c>
      <c r="C6" t="str">
        <f t="shared" si="0"/>
        <v>4 - Hyressättningsavgift</v>
      </c>
    </row>
    <row r="7" spans="1:4">
      <c r="A7" s="2"/>
      <c r="B7" s="2"/>
      <c r="C7" s="2"/>
      <c r="D7" s="6" t="s">
        <v>137</v>
      </c>
    </row>
    <row r="8" spans="1:4">
      <c r="A8" s="2"/>
      <c r="B8" s="2"/>
      <c r="C8" s="2"/>
      <c r="D8" s="6" t="s">
        <v>137</v>
      </c>
    </row>
    <row r="9" spans="1:4">
      <c r="A9" s="2"/>
      <c r="B9" s="2"/>
      <c r="C9" s="2"/>
      <c r="D9" s="6" t="s">
        <v>137</v>
      </c>
    </row>
    <row r="10" spans="1:4">
      <c r="A10" s="2"/>
      <c r="B10" s="2"/>
      <c r="C10" s="2"/>
      <c r="D10" s="6" t="s">
        <v>137</v>
      </c>
    </row>
    <row r="11" spans="1:4">
      <c r="A11" s="2"/>
      <c r="B11" s="2"/>
      <c r="C11" s="2"/>
      <c r="D11" s="6" t="s">
        <v>137</v>
      </c>
    </row>
    <row r="12" spans="1:4">
      <c r="A12" s="2"/>
      <c r="B12" s="2"/>
      <c r="C12" s="2"/>
      <c r="D12" s="6" t="s">
        <v>137</v>
      </c>
    </row>
    <row r="13" spans="1:4">
      <c r="A13" s="2"/>
      <c r="B13" s="2"/>
      <c r="C13" s="2"/>
      <c r="D13" s="6" t="s">
        <v>137</v>
      </c>
    </row>
    <row r="14" spans="1:4">
      <c r="A14" s="2"/>
      <c r="B14" s="2"/>
      <c r="C14" s="2"/>
      <c r="D14" s="6" t="s">
        <v>137</v>
      </c>
    </row>
    <row r="15" spans="1:4">
      <c r="A15" s="2"/>
      <c r="B15" s="2"/>
      <c r="C15" s="2"/>
      <c r="D15" s="6" t="s">
        <v>137</v>
      </c>
    </row>
    <row r="16" spans="1:4">
      <c r="A16" s="2"/>
      <c r="B16" s="2"/>
      <c r="C16" s="2"/>
      <c r="D16" s="6" t="s">
        <v>137</v>
      </c>
    </row>
  </sheetData>
  <sheetProtection algorithmName="SHA-512" hashValue="1/cpKck3FpDBmdvBfwOvbXVMqO3gVG9Ui2/IJa14JQe76gRvKn4CBLBjIdxqbhiOL8+b0dr5ei+R33ddHMAhQQ==" saltValue="LOt0ZufbhNC0hqACqe/EHQ==" spinCount="100000" sheet="1" objects="1" scenarios="1"/>
  <autoFilter ref="A1:E1" xr:uid="{05E1614F-53F9-4EEC-8BEA-F3A1DED02DCC}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91FCE-0ED9-4AE6-A438-1DB80E870326}">
  <sheetPr>
    <tabColor rgb="FFFF0000"/>
  </sheetPr>
  <dimension ref="A1:N328"/>
  <sheetViews>
    <sheetView showGridLines="0" workbookViewId="0">
      <pane ySplit="1" topLeftCell="A2" activePane="bottomLeft" state="frozen"/>
      <selection pane="bottomLeft" activeCell="E9" sqref="E9"/>
      <selection activeCell="Q35" sqref="Q35"/>
    </sheetView>
  </sheetViews>
  <sheetFormatPr defaultRowHeight="14.45"/>
  <cols>
    <col min="3" max="3" width="8.85546875" customWidth="1"/>
    <col min="4" max="4" width="30.5703125" customWidth="1"/>
    <col min="5" max="5" width="29.5703125" customWidth="1"/>
  </cols>
  <sheetData>
    <row r="1" spans="1:14">
      <c r="A1" s="3" t="s">
        <v>14</v>
      </c>
      <c r="C1" s="3" t="s">
        <v>138</v>
      </c>
      <c r="D1" s="3" t="s">
        <v>139</v>
      </c>
      <c r="E1" s="3" t="s">
        <v>138</v>
      </c>
    </row>
    <row r="2" spans="1:14">
      <c r="A2" t="s">
        <v>21</v>
      </c>
      <c r="C2">
        <v>9999</v>
      </c>
      <c r="D2" t="s">
        <v>140</v>
      </c>
      <c r="E2" t="str">
        <f t="shared" ref="E2:E51" si="0">CONCATENATE(C2," - ",D2)</f>
        <v>9999 - Föreningen Exempel</v>
      </c>
      <c r="F2" s="7" t="s">
        <v>12</v>
      </c>
      <c r="M2" t="s">
        <v>141</v>
      </c>
      <c r="N2" t="s">
        <v>142</v>
      </c>
    </row>
    <row r="3" spans="1:14">
      <c r="A3" t="s">
        <v>143</v>
      </c>
      <c r="C3" s="2">
        <v>1010</v>
      </c>
      <c r="D3" s="2" t="s">
        <v>144</v>
      </c>
      <c r="E3" t="str">
        <f t="shared" si="0"/>
        <v>1010 - REGION SÖDRA SKÅNE</v>
      </c>
      <c r="F3" s="7" t="s">
        <v>12</v>
      </c>
      <c r="M3">
        <v>1010</v>
      </c>
      <c r="N3" t="s">
        <v>144</v>
      </c>
    </row>
    <row r="4" spans="1:14">
      <c r="C4" s="2">
        <v>1011</v>
      </c>
      <c r="D4" s="2" t="s">
        <v>145</v>
      </c>
      <c r="E4" t="str">
        <f t="shared" si="0"/>
        <v>1011 - GRÖNINGEN</v>
      </c>
      <c r="F4" s="7" t="s">
        <v>12</v>
      </c>
      <c r="M4">
        <v>1011</v>
      </c>
      <c r="N4" t="s">
        <v>145</v>
      </c>
    </row>
    <row r="5" spans="1:14">
      <c r="C5" s="2">
        <v>1012</v>
      </c>
      <c r="D5" s="2" t="s">
        <v>146</v>
      </c>
      <c r="E5" t="str">
        <f t="shared" si="0"/>
        <v>1012 - FÖRENING MALMÖ VÄSTRA</v>
      </c>
      <c r="F5" s="7" t="s">
        <v>12</v>
      </c>
      <c r="M5">
        <v>1012</v>
      </c>
      <c r="N5" t="s">
        <v>146</v>
      </c>
    </row>
    <row r="6" spans="1:14">
      <c r="C6" s="2">
        <v>1013</v>
      </c>
      <c r="D6" s="2" t="s">
        <v>147</v>
      </c>
      <c r="E6" t="str">
        <f t="shared" si="0"/>
        <v>1013 - FÖRENING MALMÖ ÖSTRA</v>
      </c>
      <c r="F6" s="7" t="s">
        <v>12</v>
      </c>
      <c r="M6">
        <v>1013</v>
      </c>
      <c r="N6" t="s">
        <v>147</v>
      </c>
    </row>
    <row r="7" spans="1:14">
      <c r="C7" s="2">
        <v>1014</v>
      </c>
      <c r="D7" s="2" t="s">
        <v>148</v>
      </c>
      <c r="E7" t="str">
        <f t="shared" si="0"/>
        <v>1014 - FÖRENING LUND</v>
      </c>
      <c r="F7" s="7" t="s">
        <v>12</v>
      </c>
      <c r="M7">
        <v>1014</v>
      </c>
      <c r="N7" t="s">
        <v>148</v>
      </c>
    </row>
    <row r="8" spans="1:14">
      <c r="C8" s="2">
        <v>1015</v>
      </c>
      <c r="D8" s="2" t="s">
        <v>149</v>
      </c>
      <c r="E8" t="str">
        <f t="shared" si="0"/>
        <v>1015 - FÖRENING TRELLEBORG</v>
      </c>
      <c r="F8" s="7" t="s">
        <v>12</v>
      </c>
      <c r="M8">
        <v>1015</v>
      </c>
      <c r="N8" t="s">
        <v>149</v>
      </c>
    </row>
    <row r="9" spans="1:14">
      <c r="C9" s="2">
        <v>1016</v>
      </c>
      <c r="D9" s="2" t="s">
        <v>150</v>
      </c>
      <c r="E9" t="str">
        <f t="shared" si="0"/>
        <v>1016 - FÖRENING YSTAD/SKURUP</v>
      </c>
      <c r="F9" s="7" t="s">
        <v>12</v>
      </c>
      <c r="M9">
        <v>1016</v>
      </c>
      <c r="N9" t="s">
        <v>150</v>
      </c>
    </row>
    <row r="10" spans="1:14">
      <c r="C10" s="2">
        <v>1017</v>
      </c>
      <c r="D10" s="2" t="s">
        <v>151</v>
      </c>
      <c r="E10" t="str">
        <f t="shared" si="0"/>
        <v>1017 - FÖRENING B/L/S</v>
      </c>
      <c r="F10" s="7" t="s">
        <v>12</v>
      </c>
      <c r="M10">
        <v>1017</v>
      </c>
      <c r="N10" t="s">
        <v>151</v>
      </c>
    </row>
    <row r="11" spans="1:14">
      <c r="C11" s="2">
        <v>1018</v>
      </c>
      <c r="D11" s="2" t="s">
        <v>152</v>
      </c>
      <c r="E11" t="str">
        <f t="shared" si="0"/>
        <v>1018 - FÖRENING STS</v>
      </c>
      <c r="F11" s="7" t="s">
        <v>12</v>
      </c>
      <c r="M11">
        <v>1018</v>
      </c>
      <c r="N11" t="s">
        <v>152</v>
      </c>
    </row>
    <row r="12" spans="1:14">
      <c r="C12" s="2">
        <v>1019</v>
      </c>
      <c r="D12" s="2" t="s">
        <v>153</v>
      </c>
      <c r="E12" t="str">
        <f t="shared" si="0"/>
        <v>1019 - LUND ÖSTRA</v>
      </c>
      <c r="F12" s="7" t="s">
        <v>12</v>
      </c>
      <c r="M12">
        <v>1019</v>
      </c>
      <c r="N12" t="s">
        <v>153</v>
      </c>
    </row>
    <row r="13" spans="1:14">
      <c r="C13" s="2">
        <v>1201</v>
      </c>
      <c r="D13" s="2" t="s">
        <v>154</v>
      </c>
      <c r="E13" t="str">
        <f t="shared" si="0"/>
        <v>1201 - Ragunda</v>
      </c>
      <c r="F13" s="7" t="s">
        <v>12</v>
      </c>
      <c r="M13">
        <v>1201</v>
      </c>
      <c r="N13" t="s">
        <v>154</v>
      </c>
    </row>
    <row r="14" spans="1:14">
      <c r="C14" s="2">
        <v>1204</v>
      </c>
      <c r="D14" s="2" t="s">
        <v>155</v>
      </c>
      <c r="E14" t="str">
        <f t="shared" si="0"/>
        <v>1204 - Härnösand</v>
      </c>
      <c r="F14" s="7" t="s">
        <v>12</v>
      </c>
      <c r="M14">
        <v>1204</v>
      </c>
      <c r="N14" t="s">
        <v>155</v>
      </c>
    </row>
    <row r="15" spans="1:14">
      <c r="C15" s="2">
        <v>1205</v>
      </c>
      <c r="D15" s="2" t="s">
        <v>156</v>
      </c>
      <c r="E15" t="str">
        <f t="shared" si="0"/>
        <v>1205 - Ådalen</v>
      </c>
      <c r="F15" s="7" t="s">
        <v>12</v>
      </c>
      <c r="M15">
        <v>1205</v>
      </c>
      <c r="N15" t="s">
        <v>156</v>
      </c>
    </row>
    <row r="16" spans="1:14">
      <c r="C16" s="2">
        <v>1208</v>
      </c>
      <c r="D16" s="2" t="s">
        <v>157</v>
      </c>
      <c r="E16" t="str">
        <f t="shared" si="0"/>
        <v>1208 - Ånge</v>
      </c>
      <c r="F16" s="7" t="s">
        <v>12</v>
      </c>
      <c r="M16">
        <v>1208</v>
      </c>
      <c r="N16" t="s">
        <v>157</v>
      </c>
    </row>
    <row r="17" spans="3:14">
      <c r="C17" s="2">
        <v>1209</v>
      </c>
      <c r="D17" s="2" t="s">
        <v>158</v>
      </c>
      <c r="E17" t="str">
        <f t="shared" si="0"/>
        <v>1209 - Örnsköldsvik</v>
      </c>
      <c r="F17" s="7" t="s">
        <v>12</v>
      </c>
      <c r="M17">
        <v>1209</v>
      </c>
      <c r="N17" t="s">
        <v>158</v>
      </c>
    </row>
    <row r="18" spans="3:14">
      <c r="C18" s="2">
        <v>1210</v>
      </c>
      <c r="D18" s="2" t="s">
        <v>159</v>
      </c>
      <c r="E18" t="str">
        <f t="shared" si="0"/>
        <v>1210 - Storsjöbygden</v>
      </c>
      <c r="F18" s="7" t="s">
        <v>12</v>
      </c>
      <c r="M18">
        <v>1210</v>
      </c>
      <c r="N18" t="s">
        <v>159</v>
      </c>
    </row>
    <row r="19" spans="3:14">
      <c r="C19" s="2">
        <v>1211</v>
      </c>
      <c r="D19" s="2" t="s">
        <v>160</v>
      </c>
      <c r="E19" t="str">
        <f t="shared" si="0"/>
        <v>1211 - Gällivare</v>
      </c>
      <c r="F19" s="7" t="s">
        <v>12</v>
      </c>
      <c r="M19">
        <v>1211</v>
      </c>
      <c r="N19" t="s">
        <v>160</v>
      </c>
    </row>
    <row r="20" spans="3:14">
      <c r="C20" s="2">
        <v>1212</v>
      </c>
      <c r="D20" s="2" t="s">
        <v>161</v>
      </c>
      <c r="E20" t="str">
        <f t="shared" si="0"/>
        <v>1212 - Kiruna</v>
      </c>
      <c r="F20" s="7" t="s">
        <v>12</v>
      </c>
      <c r="M20">
        <v>1212</v>
      </c>
      <c r="N20" t="s">
        <v>161</v>
      </c>
    </row>
    <row r="21" spans="3:14">
      <c r="C21" s="2">
        <v>1220</v>
      </c>
      <c r="D21" s="2" t="s">
        <v>162</v>
      </c>
      <c r="E21" t="str">
        <f t="shared" si="0"/>
        <v>1220 - Sundsvall-Timrå</v>
      </c>
      <c r="F21" s="7" t="s">
        <v>12</v>
      </c>
      <c r="M21">
        <v>1220</v>
      </c>
      <c r="N21" t="s">
        <v>162</v>
      </c>
    </row>
    <row r="22" spans="3:14">
      <c r="C22" s="2">
        <v>1221</v>
      </c>
      <c r="D22" s="2" t="s">
        <v>163</v>
      </c>
      <c r="E22" t="str">
        <f t="shared" si="0"/>
        <v>1221 - Piteå</v>
      </c>
      <c r="F22" s="7" t="s">
        <v>12</v>
      </c>
      <c r="M22">
        <v>1221</v>
      </c>
      <c r="N22" t="s">
        <v>163</v>
      </c>
    </row>
    <row r="23" spans="3:14">
      <c r="C23" s="2">
        <v>1223</v>
      </c>
      <c r="D23" s="2" t="s">
        <v>164</v>
      </c>
      <c r="E23" t="str">
        <f t="shared" si="0"/>
        <v>1223 - Östra Norrbotten</v>
      </c>
      <c r="F23" s="7" t="s">
        <v>12</v>
      </c>
      <c r="M23">
        <v>1223</v>
      </c>
      <c r="N23" t="s">
        <v>164</v>
      </c>
    </row>
    <row r="24" spans="3:14">
      <c r="C24" s="2">
        <v>1231</v>
      </c>
      <c r="D24" s="2" t="s">
        <v>165</v>
      </c>
      <c r="E24" t="str">
        <f t="shared" si="0"/>
        <v>1231 - Luleå</v>
      </c>
      <c r="F24" s="7" t="s">
        <v>12</v>
      </c>
      <c r="M24">
        <v>1231</v>
      </c>
      <c r="N24" t="s">
        <v>165</v>
      </c>
    </row>
    <row r="25" spans="3:14">
      <c r="C25" s="2">
        <v>1232</v>
      </c>
      <c r="D25" s="2" t="s">
        <v>166</v>
      </c>
      <c r="E25" t="str">
        <f t="shared" si="0"/>
        <v>1232 - Boden</v>
      </c>
      <c r="F25" s="7" t="s">
        <v>12</v>
      </c>
      <c r="M25">
        <v>1232</v>
      </c>
      <c r="N25" t="s">
        <v>166</v>
      </c>
    </row>
    <row r="26" spans="3:14">
      <c r="C26" s="2">
        <v>1241</v>
      </c>
      <c r="D26" s="2" t="s">
        <v>167</v>
      </c>
      <c r="E26" t="str">
        <f t="shared" si="0"/>
        <v>1241 - Norra Västerbotten</v>
      </c>
      <c r="F26" s="7" t="s">
        <v>12</v>
      </c>
      <c r="M26">
        <v>1241</v>
      </c>
      <c r="N26" t="s">
        <v>167</v>
      </c>
    </row>
    <row r="27" spans="3:14">
      <c r="C27" s="2">
        <v>1251</v>
      </c>
      <c r="D27" s="2" t="s">
        <v>168</v>
      </c>
      <c r="E27" t="str">
        <f t="shared" si="0"/>
        <v>1251 - Södra Västerbotten</v>
      </c>
      <c r="F27" s="7" t="s">
        <v>12</v>
      </c>
      <c r="M27">
        <v>1251</v>
      </c>
      <c r="N27" t="s">
        <v>168</v>
      </c>
    </row>
    <row r="28" spans="3:14">
      <c r="C28" s="2">
        <v>2011</v>
      </c>
      <c r="D28" s="2" t="s">
        <v>169</v>
      </c>
      <c r="E28" t="str">
        <f t="shared" si="0"/>
        <v>2011 - Bollnäs-Ovanåker</v>
      </c>
      <c r="F28" s="7" t="s">
        <v>12</v>
      </c>
      <c r="M28">
        <v>2011</v>
      </c>
      <c r="N28" t="s">
        <v>169</v>
      </c>
    </row>
    <row r="29" spans="3:14">
      <c r="C29" s="2">
        <v>2021</v>
      </c>
      <c r="D29" s="2" t="s">
        <v>170</v>
      </c>
      <c r="E29" t="str">
        <f t="shared" si="0"/>
        <v>2021 - Hofors</v>
      </c>
      <c r="F29" s="7" t="s">
        <v>12</v>
      </c>
      <c r="M29">
        <v>2021</v>
      </c>
      <c r="N29" t="s">
        <v>170</v>
      </c>
    </row>
    <row r="30" spans="3:14">
      <c r="C30" s="2">
        <v>2031</v>
      </c>
      <c r="D30" s="2" t="s">
        <v>171</v>
      </c>
      <c r="E30" t="str">
        <f t="shared" si="0"/>
        <v>2031 - Hudiksvall-Nordanstig Egen Ek</v>
      </c>
      <c r="F30" s="7" t="s">
        <v>12</v>
      </c>
      <c r="M30">
        <v>2031</v>
      </c>
      <c r="N30" t="s">
        <v>171</v>
      </c>
    </row>
    <row r="31" spans="3:14">
      <c r="C31" s="2">
        <v>2041</v>
      </c>
      <c r="D31" s="2" t="s">
        <v>172</v>
      </c>
      <c r="E31" t="str">
        <f t="shared" si="0"/>
        <v>2041 - Ljusdal Egen Ek</v>
      </c>
      <c r="F31" s="7" t="s">
        <v>12</v>
      </c>
      <c r="M31">
        <v>2041</v>
      </c>
      <c r="N31" t="s">
        <v>172</v>
      </c>
    </row>
    <row r="32" spans="3:14">
      <c r="C32" s="2">
        <v>2045</v>
      </c>
      <c r="D32" s="2" t="s">
        <v>173</v>
      </c>
      <c r="E32" t="str">
        <f t="shared" si="0"/>
        <v>2045 - HUS</v>
      </c>
      <c r="F32" s="7" t="s">
        <v>12</v>
      </c>
      <c r="M32">
        <v>2045</v>
      </c>
      <c r="N32" t="s">
        <v>173</v>
      </c>
    </row>
    <row r="33" spans="3:14">
      <c r="C33" s="2">
        <v>2051</v>
      </c>
      <c r="D33" s="2" t="s">
        <v>174</v>
      </c>
      <c r="E33" t="str">
        <f t="shared" si="0"/>
        <v>2051 - Sandviken Egen Ek</v>
      </c>
      <c r="F33" s="7" t="s">
        <v>12</v>
      </c>
      <c r="M33">
        <v>2051</v>
      </c>
      <c r="N33" t="s">
        <v>174</v>
      </c>
    </row>
    <row r="34" spans="3:14">
      <c r="C34" s="2">
        <v>2061</v>
      </c>
      <c r="D34" s="2" t="s">
        <v>175</v>
      </c>
      <c r="E34" t="str">
        <f t="shared" si="0"/>
        <v>2061 - Söderhamn Egen Ek</v>
      </c>
      <c r="F34" s="7" t="s">
        <v>12</v>
      </c>
      <c r="M34">
        <v>2061</v>
      </c>
      <c r="N34" t="s">
        <v>175</v>
      </c>
    </row>
    <row r="35" spans="3:14">
      <c r="C35" s="2">
        <v>2071</v>
      </c>
      <c r="D35" s="2" t="s">
        <v>176</v>
      </c>
      <c r="E35" t="str">
        <f t="shared" si="0"/>
        <v>2071 - Gävle Ockelbo Ä-by Egen Ek</v>
      </c>
      <c r="F35" s="7" t="s">
        <v>12</v>
      </c>
      <c r="M35">
        <v>2071</v>
      </c>
      <c r="N35" t="s">
        <v>176</v>
      </c>
    </row>
    <row r="36" spans="3:14">
      <c r="C36" s="2">
        <v>2081</v>
      </c>
      <c r="D36" s="2" t="s">
        <v>177</v>
      </c>
      <c r="E36" t="str">
        <f t="shared" si="0"/>
        <v>2081 - Enköping Egen Ek</v>
      </c>
      <c r="F36" s="7" t="s">
        <v>12</v>
      </c>
      <c r="M36">
        <v>2081</v>
      </c>
      <c r="N36" t="s">
        <v>177</v>
      </c>
    </row>
    <row r="37" spans="3:14">
      <c r="C37" s="2">
        <v>2082</v>
      </c>
      <c r="D37" s="2" t="s">
        <v>178</v>
      </c>
      <c r="E37" t="str">
        <f t="shared" si="0"/>
        <v>2082 - Norrtälje Egen Ek</v>
      </c>
      <c r="F37" s="7" t="s">
        <v>12</v>
      </c>
      <c r="M37">
        <v>2082</v>
      </c>
      <c r="N37" t="s">
        <v>178</v>
      </c>
    </row>
    <row r="38" spans="3:14">
      <c r="C38" s="2">
        <v>2083</v>
      </c>
      <c r="D38" s="2" t="s">
        <v>179</v>
      </c>
      <c r="E38" t="str">
        <f t="shared" si="0"/>
        <v>2083 - Håbo Egen Ek</v>
      </c>
      <c r="F38" s="7" t="s">
        <v>12</v>
      </c>
      <c r="M38">
        <v>2083</v>
      </c>
      <c r="N38" t="s">
        <v>179</v>
      </c>
    </row>
    <row r="39" spans="3:14">
      <c r="C39" s="2">
        <v>2084</v>
      </c>
      <c r="D39" s="2" t="s">
        <v>180</v>
      </c>
      <c r="E39" t="str">
        <f t="shared" si="0"/>
        <v>2084 - Östhammar</v>
      </c>
      <c r="F39" s="7" t="s">
        <v>12</v>
      </c>
      <c r="M39">
        <v>2084</v>
      </c>
      <c r="N39" t="s">
        <v>180</v>
      </c>
    </row>
    <row r="40" spans="3:14">
      <c r="C40" s="2">
        <v>2085</v>
      </c>
      <c r="D40" s="2" t="s">
        <v>181</v>
      </c>
      <c r="E40" t="str">
        <f t="shared" si="0"/>
        <v>2085 - Tierp</v>
      </c>
      <c r="F40" s="7" t="s">
        <v>12</v>
      </c>
      <c r="M40">
        <v>2085</v>
      </c>
      <c r="N40" t="s">
        <v>181</v>
      </c>
    </row>
    <row r="41" spans="3:14">
      <c r="C41" s="2">
        <v>2086</v>
      </c>
      <c r="D41" s="2" t="s">
        <v>182</v>
      </c>
      <c r="E41" t="str">
        <f t="shared" si="0"/>
        <v>2086 - Uppsala-Knivsta Egen Ek</v>
      </c>
      <c r="F41" s="7" t="s">
        <v>12</v>
      </c>
      <c r="M41">
        <v>2086</v>
      </c>
      <c r="N41" t="s">
        <v>182</v>
      </c>
    </row>
    <row r="42" spans="3:14">
      <c r="C42" s="2">
        <v>2091</v>
      </c>
      <c r="D42" s="2" t="s">
        <v>183</v>
      </c>
      <c r="E42" t="str">
        <f t="shared" si="0"/>
        <v>2091 - Arboga-Kungsör Egen Ek</v>
      </c>
      <c r="F42" s="7" t="s">
        <v>12</v>
      </c>
      <c r="M42">
        <v>2091</v>
      </c>
      <c r="N42" t="s">
        <v>183</v>
      </c>
    </row>
    <row r="43" spans="3:14">
      <c r="C43" s="2">
        <v>2093</v>
      </c>
      <c r="D43" s="2" t="s">
        <v>184</v>
      </c>
      <c r="E43" t="str">
        <f t="shared" si="0"/>
        <v>2093 - Kolbäcksdalen Egen Ek</v>
      </c>
      <c r="F43" s="7" t="s">
        <v>12</v>
      </c>
      <c r="M43">
        <v>2093</v>
      </c>
      <c r="N43" t="s">
        <v>184</v>
      </c>
    </row>
    <row r="44" spans="3:14">
      <c r="C44" s="2">
        <v>2094</v>
      </c>
      <c r="D44" s="2" t="s">
        <v>185</v>
      </c>
      <c r="E44" t="str">
        <f t="shared" si="0"/>
        <v>2094 - Skinnskatteberg</v>
      </c>
      <c r="F44" s="7" t="s">
        <v>12</v>
      </c>
      <c r="M44">
        <v>2094</v>
      </c>
      <c r="N44" t="s">
        <v>185</v>
      </c>
    </row>
    <row r="45" spans="3:14">
      <c r="C45" s="2">
        <v>2095</v>
      </c>
      <c r="D45" s="2" t="s">
        <v>186</v>
      </c>
      <c r="E45" t="str">
        <f t="shared" si="0"/>
        <v>2095 - Köping</v>
      </c>
      <c r="F45" s="7" t="s">
        <v>12</v>
      </c>
      <c r="M45">
        <v>2095</v>
      </c>
      <c r="N45" t="s">
        <v>186</v>
      </c>
    </row>
    <row r="46" spans="3:14">
      <c r="C46" s="2">
        <v>2097</v>
      </c>
      <c r="D46" s="2" t="s">
        <v>187</v>
      </c>
      <c r="E46" t="str">
        <f t="shared" si="0"/>
        <v>2097 - Sala-Heby</v>
      </c>
      <c r="F46" s="7" t="s">
        <v>12</v>
      </c>
      <c r="M46">
        <v>2097</v>
      </c>
      <c r="N46" t="s">
        <v>187</v>
      </c>
    </row>
    <row r="47" spans="3:14">
      <c r="C47" s="2">
        <v>2098</v>
      </c>
      <c r="D47" s="2" t="s">
        <v>188</v>
      </c>
      <c r="E47" t="str">
        <f t="shared" si="0"/>
        <v>2098 - Norberg-Fagersta</v>
      </c>
      <c r="F47" s="7" t="s">
        <v>12</v>
      </c>
      <c r="M47">
        <v>2098</v>
      </c>
      <c r="N47" t="s">
        <v>188</v>
      </c>
    </row>
    <row r="48" spans="3:14">
      <c r="C48" s="2">
        <v>2099</v>
      </c>
      <c r="D48" s="2" t="s">
        <v>189</v>
      </c>
      <c r="E48" t="str">
        <f t="shared" si="0"/>
        <v>2099 - Västerås Egen Ek</v>
      </c>
      <c r="F48" s="7" t="s">
        <v>12</v>
      </c>
      <c r="M48">
        <v>2099</v>
      </c>
      <c r="N48" t="s">
        <v>189</v>
      </c>
    </row>
    <row r="49" spans="3:14">
      <c r="C49" s="2">
        <v>3352</v>
      </c>
      <c r="D49" s="2" t="s">
        <v>190</v>
      </c>
      <c r="E49" t="str">
        <f t="shared" si="0"/>
        <v>3352 - Järfälla</v>
      </c>
      <c r="F49" s="7" t="s">
        <v>12</v>
      </c>
      <c r="M49">
        <v>3352</v>
      </c>
      <c r="N49" t="s">
        <v>190</v>
      </c>
    </row>
    <row r="50" spans="3:14">
      <c r="C50" s="2">
        <v>3353</v>
      </c>
      <c r="D50" s="2" t="s">
        <v>191</v>
      </c>
      <c r="E50" t="str">
        <f t="shared" si="0"/>
        <v>3353 - Lidingö</v>
      </c>
      <c r="F50" s="7" t="s">
        <v>12</v>
      </c>
      <c r="M50">
        <v>3353</v>
      </c>
      <c r="N50" t="s">
        <v>191</v>
      </c>
    </row>
    <row r="51" spans="3:14">
      <c r="C51" s="2">
        <v>3354</v>
      </c>
      <c r="D51" s="2" t="s">
        <v>192</v>
      </c>
      <c r="E51" t="str">
        <f t="shared" si="0"/>
        <v>3354 - Sigtuna</v>
      </c>
      <c r="F51" s="7" t="s">
        <v>12</v>
      </c>
      <c r="M51">
        <v>3354</v>
      </c>
      <c r="N51" t="s">
        <v>192</v>
      </c>
    </row>
    <row r="52" spans="3:14">
      <c r="C52" s="2">
        <v>3358</v>
      </c>
      <c r="D52" s="2" t="s">
        <v>193</v>
      </c>
      <c r="E52" t="str">
        <f t="shared" ref="E52:E115" si="1">CONCATENATE(C52," - ",D52)</f>
        <v>3358 - Upplands Väsby</v>
      </c>
      <c r="F52" s="7" t="s">
        <v>12</v>
      </c>
      <c r="M52">
        <v>3358</v>
      </c>
      <c r="N52" t="s">
        <v>193</v>
      </c>
    </row>
    <row r="53" spans="3:14">
      <c r="C53" s="2">
        <v>3361</v>
      </c>
      <c r="D53" s="2" t="s">
        <v>194</v>
      </c>
      <c r="E53" t="str">
        <f t="shared" si="1"/>
        <v>3361 - Solna</v>
      </c>
      <c r="F53" s="7" t="s">
        <v>12</v>
      </c>
      <c r="M53">
        <v>3361</v>
      </c>
      <c r="N53" t="s">
        <v>194</v>
      </c>
    </row>
    <row r="54" spans="3:14">
      <c r="C54" s="2">
        <v>3365</v>
      </c>
      <c r="D54" s="2" t="s">
        <v>195</v>
      </c>
      <c r="E54" t="str">
        <f t="shared" si="1"/>
        <v>3365 - Sollentuna</v>
      </c>
      <c r="F54" s="7" t="s">
        <v>12</v>
      </c>
      <c r="M54">
        <v>3365</v>
      </c>
      <c r="N54" t="s">
        <v>195</v>
      </c>
    </row>
    <row r="55" spans="3:14">
      <c r="C55" s="2">
        <v>3367</v>
      </c>
      <c r="D55" s="2" t="s">
        <v>196</v>
      </c>
      <c r="E55" t="str">
        <f t="shared" si="1"/>
        <v>3367 - Sundbyberg</v>
      </c>
      <c r="F55" s="7" t="s">
        <v>12</v>
      </c>
      <c r="M55">
        <v>3367</v>
      </c>
      <c r="N55" t="s">
        <v>196</v>
      </c>
    </row>
    <row r="56" spans="3:14">
      <c r="C56" s="2">
        <v>3368</v>
      </c>
      <c r="D56" s="2" t="s">
        <v>197</v>
      </c>
      <c r="E56" t="str">
        <f t="shared" si="1"/>
        <v>3368 - Nordost</v>
      </c>
      <c r="F56" s="7" t="s">
        <v>12</v>
      </c>
      <c r="M56">
        <v>3368</v>
      </c>
      <c r="N56" t="s">
        <v>197</v>
      </c>
    </row>
    <row r="57" spans="3:14">
      <c r="C57" s="2">
        <v>3371</v>
      </c>
      <c r="D57" s="2" t="s">
        <v>198</v>
      </c>
      <c r="E57" t="str">
        <f t="shared" si="1"/>
        <v>3371 - Upplands Bro</v>
      </c>
      <c r="F57" s="7" t="s">
        <v>12</v>
      </c>
      <c r="M57">
        <v>3371</v>
      </c>
      <c r="N57" t="s">
        <v>198</v>
      </c>
    </row>
    <row r="58" spans="3:14">
      <c r="C58" s="2">
        <v>3401</v>
      </c>
      <c r="D58" s="2" t="s">
        <v>199</v>
      </c>
      <c r="E58" t="str">
        <f t="shared" si="1"/>
        <v>3401 - Norrmalm</v>
      </c>
      <c r="F58" s="7" t="s">
        <v>12</v>
      </c>
      <c r="M58">
        <v>3401</v>
      </c>
      <c r="N58" t="s">
        <v>199</v>
      </c>
    </row>
    <row r="59" spans="3:14">
      <c r="C59" s="2">
        <v>3402</v>
      </c>
      <c r="D59" s="2" t="s">
        <v>200</v>
      </c>
      <c r="E59" t="str">
        <f t="shared" si="1"/>
        <v>3402 - Kungsholmen</v>
      </c>
      <c r="F59" s="7" t="s">
        <v>12</v>
      </c>
      <c r="M59">
        <v>3402</v>
      </c>
      <c r="N59" t="s">
        <v>200</v>
      </c>
    </row>
    <row r="60" spans="3:14">
      <c r="C60" s="2">
        <v>3403</v>
      </c>
      <c r="D60" s="2" t="s">
        <v>201</v>
      </c>
      <c r="E60" t="str">
        <f t="shared" si="1"/>
        <v>3403 - Östermalm</v>
      </c>
      <c r="F60" s="7" t="s">
        <v>12</v>
      </c>
      <c r="M60">
        <v>3403</v>
      </c>
      <c r="N60" t="s">
        <v>201</v>
      </c>
    </row>
    <row r="61" spans="3:14">
      <c r="C61" s="2">
        <v>3404</v>
      </c>
      <c r="D61" s="2" t="s">
        <v>202</v>
      </c>
      <c r="E61" t="str">
        <f t="shared" si="1"/>
        <v>3404 - Södermalm</v>
      </c>
      <c r="F61" s="7" t="s">
        <v>12</v>
      </c>
      <c r="M61">
        <v>3404</v>
      </c>
      <c r="N61" t="s">
        <v>202</v>
      </c>
    </row>
    <row r="62" spans="3:14">
      <c r="C62" s="2">
        <v>3405</v>
      </c>
      <c r="D62" s="2" t="s">
        <v>203</v>
      </c>
      <c r="E62" t="str">
        <f t="shared" si="1"/>
        <v>3405 - Bromma-Ekerö</v>
      </c>
      <c r="F62" s="7" t="s">
        <v>12</v>
      </c>
      <c r="M62">
        <v>3405</v>
      </c>
      <c r="N62" t="s">
        <v>203</v>
      </c>
    </row>
    <row r="63" spans="3:14">
      <c r="C63" s="2">
        <v>3406</v>
      </c>
      <c r="D63" s="2" t="s">
        <v>204</v>
      </c>
      <c r="E63" t="str">
        <f t="shared" si="1"/>
        <v>3406 - Vällingby</v>
      </c>
      <c r="F63" s="7" t="s">
        <v>12</v>
      </c>
      <c r="M63">
        <v>3406</v>
      </c>
      <c r="N63" t="s">
        <v>204</v>
      </c>
    </row>
    <row r="64" spans="3:14">
      <c r="C64" s="2">
        <v>3407</v>
      </c>
      <c r="D64" s="2" t="s">
        <v>205</v>
      </c>
      <c r="E64" t="str">
        <f t="shared" si="1"/>
        <v>3407 - Brännkyrka Hägersten</v>
      </c>
      <c r="F64" s="7" t="s">
        <v>12</v>
      </c>
      <c r="M64">
        <v>3407</v>
      </c>
      <c r="N64" t="s">
        <v>205</v>
      </c>
    </row>
    <row r="65" spans="3:14">
      <c r="C65" s="2">
        <v>3410</v>
      </c>
      <c r="D65" s="2" t="s">
        <v>206</v>
      </c>
      <c r="E65" t="str">
        <f t="shared" si="1"/>
        <v>3410 - Skärmholmen</v>
      </c>
      <c r="F65" s="7" t="s">
        <v>12</v>
      </c>
      <c r="M65">
        <v>3410</v>
      </c>
      <c r="N65" t="s">
        <v>206</v>
      </c>
    </row>
    <row r="66" spans="3:14">
      <c r="C66" s="2">
        <v>3414</v>
      </c>
      <c r="D66" s="2" t="s">
        <v>207</v>
      </c>
      <c r="E66" t="str">
        <f t="shared" si="1"/>
        <v>3414 - Järva</v>
      </c>
      <c r="F66" s="7" t="s">
        <v>12</v>
      </c>
      <c r="M66">
        <v>3414</v>
      </c>
      <c r="N66" t="s">
        <v>207</v>
      </c>
    </row>
    <row r="67" spans="3:14">
      <c r="C67" s="2">
        <v>3419</v>
      </c>
      <c r="D67" s="2" t="s">
        <v>208</v>
      </c>
      <c r="E67" t="str">
        <f t="shared" si="1"/>
        <v>3419 - Sydost</v>
      </c>
      <c r="F67" s="7" t="s">
        <v>12</v>
      </c>
      <c r="M67">
        <v>3419</v>
      </c>
      <c r="N67" t="s">
        <v>208</v>
      </c>
    </row>
    <row r="68" spans="3:14">
      <c r="C68" s="2">
        <v>3650</v>
      </c>
      <c r="D68" s="2" t="s">
        <v>209</v>
      </c>
      <c r="E68" t="str">
        <f t="shared" si="1"/>
        <v>3650 - Botkyrka-Salem</v>
      </c>
      <c r="F68" s="7" t="s">
        <v>12</v>
      </c>
      <c r="M68">
        <v>3650</v>
      </c>
      <c r="N68" t="s">
        <v>209</v>
      </c>
    </row>
    <row r="69" spans="3:14">
      <c r="C69" s="2">
        <v>3651</v>
      </c>
      <c r="D69" s="2" t="s">
        <v>210</v>
      </c>
      <c r="E69" t="str">
        <f t="shared" si="1"/>
        <v>3651 - Haninge</v>
      </c>
      <c r="F69" s="7" t="s">
        <v>12</v>
      </c>
      <c r="M69">
        <v>3651</v>
      </c>
      <c r="N69" t="s">
        <v>210</v>
      </c>
    </row>
    <row r="70" spans="3:14">
      <c r="C70" s="2">
        <v>3655</v>
      </c>
      <c r="D70" s="2" t="s">
        <v>211</v>
      </c>
      <c r="E70" t="str">
        <f t="shared" si="1"/>
        <v>3655 - Nacka-Värmdö</v>
      </c>
      <c r="F70" s="7" t="s">
        <v>12</v>
      </c>
      <c r="M70">
        <v>3655</v>
      </c>
      <c r="N70" t="s">
        <v>211</v>
      </c>
    </row>
    <row r="71" spans="3:14">
      <c r="C71" s="2">
        <v>3656</v>
      </c>
      <c r="D71" s="2" t="s">
        <v>212</v>
      </c>
      <c r="E71" t="str">
        <f t="shared" si="1"/>
        <v>3656 - Nynäshamn</v>
      </c>
      <c r="F71" s="7" t="s">
        <v>12</v>
      </c>
      <c r="M71">
        <v>3656</v>
      </c>
      <c r="N71" t="s">
        <v>212</v>
      </c>
    </row>
    <row r="72" spans="3:14">
      <c r="C72" s="2">
        <v>3657</v>
      </c>
      <c r="D72" s="2" t="s">
        <v>213</v>
      </c>
      <c r="E72" t="str">
        <f t="shared" si="1"/>
        <v>3657 - Södertälje/Nykvarn</v>
      </c>
      <c r="F72" s="7" t="s">
        <v>12</v>
      </c>
      <c r="M72">
        <v>3657</v>
      </c>
      <c r="N72" t="s">
        <v>213</v>
      </c>
    </row>
    <row r="73" spans="3:14">
      <c r="C73" s="2">
        <v>3662</v>
      </c>
      <c r="D73" s="2" t="s">
        <v>214</v>
      </c>
      <c r="E73" t="str">
        <f t="shared" si="1"/>
        <v>3662 - Huddinge</v>
      </c>
      <c r="F73" s="7" t="s">
        <v>12</v>
      </c>
      <c r="M73">
        <v>3662</v>
      </c>
      <c r="N73" t="s">
        <v>214</v>
      </c>
    </row>
    <row r="74" spans="3:14">
      <c r="C74" s="2">
        <v>3663</v>
      </c>
      <c r="D74" s="2" t="s">
        <v>215</v>
      </c>
      <c r="E74" t="str">
        <f t="shared" si="1"/>
        <v>3663 - Tyresö</v>
      </c>
      <c r="F74" s="7" t="s">
        <v>12</v>
      </c>
      <c r="M74">
        <v>3663</v>
      </c>
      <c r="N74" t="s">
        <v>215</v>
      </c>
    </row>
    <row r="75" spans="3:14">
      <c r="C75" s="2">
        <v>3860</v>
      </c>
      <c r="D75" s="2" t="s">
        <v>216</v>
      </c>
      <c r="E75" t="str">
        <f t="shared" si="1"/>
        <v>3860 - Gotlandsföreningen</v>
      </c>
      <c r="F75" s="7" t="s">
        <v>12</v>
      </c>
      <c r="M75">
        <v>3860</v>
      </c>
      <c r="N75" t="s">
        <v>216</v>
      </c>
    </row>
    <row r="76" spans="3:14">
      <c r="C76" s="2">
        <v>4110</v>
      </c>
      <c r="D76" s="2" t="s">
        <v>217</v>
      </c>
      <c r="E76" t="str">
        <f t="shared" si="1"/>
        <v>4110 - Avesta</v>
      </c>
      <c r="F76" s="7" t="s">
        <v>12</v>
      </c>
      <c r="M76">
        <v>4110</v>
      </c>
      <c r="N76" t="s">
        <v>217</v>
      </c>
    </row>
    <row r="77" spans="3:14">
      <c r="C77" s="2">
        <v>4113</v>
      </c>
      <c r="D77" s="2" t="s">
        <v>218</v>
      </c>
      <c r="E77" t="str">
        <f t="shared" si="1"/>
        <v>4113 - Hedemora</v>
      </c>
      <c r="F77" s="7" t="s">
        <v>12</v>
      </c>
      <c r="M77">
        <v>4113</v>
      </c>
      <c r="N77" t="s">
        <v>218</v>
      </c>
    </row>
    <row r="78" spans="3:14">
      <c r="C78" s="2">
        <v>4120</v>
      </c>
      <c r="D78" s="2" t="s">
        <v>219</v>
      </c>
      <c r="E78" t="str">
        <f t="shared" si="1"/>
        <v>4120 - Borlänge-Säter</v>
      </c>
      <c r="F78" s="7" t="s">
        <v>12</v>
      </c>
      <c r="M78">
        <v>4120</v>
      </c>
      <c r="N78" t="s">
        <v>219</v>
      </c>
    </row>
    <row r="79" spans="3:14">
      <c r="C79" s="2">
        <v>4130</v>
      </c>
      <c r="D79" s="2" t="s">
        <v>220</v>
      </c>
      <c r="E79" t="str">
        <f t="shared" si="1"/>
        <v>4130 - Falun</v>
      </c>
      <c r="F79" s="7" t="s">
        <v>12</v>
      </c>
      <c r="M79">
        <v>4130</v>
      </c>
      <c r="N79" t="s">
        <v>220</v>
      </c>
    </row>
    <row r="80" spans="3:14">
      <c r="C80" s="2">
        <v>4140</v>
      </c>
      <c r="D80" s="2" t="s">
        <v>221</v>
      </c>
      <c r="E80" t="str">
        <f t="shared" si="1"/>
        <v>4140 - Ludvika</v>
      </c>
      <c r="F80" s="7" t="s">
        <v>12</v>
      </c>
      <c r="M80">
        <v>4140</v>
      </c>
      <c r="N80" t="s">
        <v>221</v>
      </c>
    </row>
    <row r="81" spans="3:14">
      <c r="C81" s="2">
        <v>4145</v>
      </c>
      <c r="D81" s="2" t="s">
        <v>222</v>
      </c>
      <c r="E81" t="str">
        <f t="shared" si="1"/>
        <v>4145 - Smedjebacken</v>
      </c>
      <c r="F81" s="7" t="s">
        <v>12</v>
      </c>
      <c r="M81">
        <v>4145</v>
      </c>
      <c r="N81" t="s">
        <v>222</v>
      </c>
    </row>
    <row r="82" spans="3:14">
      <c r="C82" s="2">
        <v>4160</v>
      </c>
      <c r="D82" s="2" t="s">
        <v>223</v>
      </c>
      <c r="E82" t="str">
        <f t="shared" si="1"/>
        <v>4160 - Siljansbygden</v>
      </c>
      <c r="F82" s="7" t="s">
        <v>12</v>
      </c>
      <c r="M82">
        <v>4160</v>
      </c>
      <c r="N82" t="s">
        <v>223</v>
      </c>
    </row>
    <row r="83" spans="3:14">
      <c r="C83" s="2">
        <v>4170</v>
      </c>
      <c r="D83" s="2" t="s">
        <v>224</v>
      </c>
      <c r="E83" t="str">
        <f t="shared" si="1"/>
        <v>4170 - Västerdalarna</v>
      </c>
      <c r="F83" s="7" t="s">
        <v>12</v>
      </c>
      <c r="M83">
        <v>4170</v>
      </c>
      <c r="N83" t="s">
        <v>224</v>
      </c>
    </row>
    <row r="84" spans="3:14">
      <c r="C84" s="2">
        <v>4201</v>
      </c>
      <c r="D84" s="2" t="s">
        <v>225</v>
      </c>
      <c r="E84" t="str">
        <f t="shared" si="1"/>
        <v>4201 - Flen</v>
      </c>
      <c r="F84" s="7" t="s">
        <v>12</v>
      </c>
      <c r="M84">
        <v>4201</v>
      </c>
      <c r="N84" t="s">
        <v>225</v>
      </c>
    </row>
    <row r="85" spans="3:14">
      <c r="C85" s="2">
        <v>4202</v>
      </c>
      <c r="D85" s="2" t="s">
        <v>226</v>
      </c>
      <c r="E85" t="str">
        <f t="shared" si="1"/>
        <v>4202 - Katrineholm</v>
      </c>
      <c r="F85" s="7" t="s">
        <v>12</v>
      </c>
      <c r="M85">
        <v>4202</v>
      </c>
      <c r="N85" t="s">
        <v>226</v>
      </c>
    </row>
    <row r="86" spans="3:14">
      <c r="C86" s="2">
        <v>4203</v>
      </c>
      <c r="D86" s="2" t="s">
        <v>227</v>
      </c>
      <c r="E86" t="str">
        <f t="shared" si="1"/>
        <v>4203 - Östra Sörmland</v>
      </c>
      <c r="F86" s="7" t="s">
        <v>12</v>
      </c>
      <c r="M86">
        <v>4203</v>
      </c>
      <c r="N86" t="s">
        <v>227</v>
      </c>
    </row>
    <row r="87" spans="3:14">
      <c r="C87" s="2">
        <v>4204</v>
      </c>
      <c r="D87" s="2" t="s">
        <v>228</v>
      </c>
      <c r="E87" t="str">
        <f t="shared" si="1"/>
        <v>4204 - Gesta</v>
      </c>
      <c r="F87" s="7" t="s">
        <v>12</v>
      </c>
      <c r="M87">
        <v>4204</v>
      </c>
      <c r="N87" t="s">
        <v>228</v>
      </c>
    </row>
    <row r="88" spans="3:14">
      <c r="C88" s="2">
        <v>4205</v>
      </c>
      <c r="D88" s="2" t="s">
        <v>229</v>
      </c>
      <c r="E88" t="str">
        <f t="shared" si="1"/>
        <v>4205 - Strängnäs</v>
      </c>
      <c r="F88" s="7" t="s">
        <v>12</v>
      </c>
      <c r="M88">
        <v>4205</v>
      </c>
      <c r="N88" t="s">
        <v>229</v>
      </c>
    </row>
    <row r="89" spans="3:14">
      <c r="C89" s="2">
        <v>4206</v>
      </c>
      <c r="D89" s="2" t="s">
        <v>230</v>
      </c>
      <c r="E89" t="str">
        <f t="shared" si="1"/>
        <v>4206 - Eskilstuna</v>
      </c>
      <c r="F89" s="7" t="s">
        <v>12</v>
      </c>
      <c r="M89">
        <v>4206</v>
      </c>
      <c r="N89" t="s">
        <v>230</v>
      </c>
    </row>
    <row r="90" spans="3:14">
      <c r="C90" s="2">
        <v>4301</v>
      </c>
      <c r="D90" s="2" t="s">
        <v>231</v>
      </c>
      <c r="E90" t="str">
        <f t="shared" si="1"/>
        <v>4301 - Arvika</v>
      </c>
      <c r="F90" s="7" t="s">
        <v>12</v>
      </c>
      <c r="M90">
        <v>4301</v>
      </c>
      <c r="N90" t="s">
        <v>231</v>
      </c>
    </row>
    <row r="91" spans="3:14">
      <c r="C91" s="2">
        <v>4302</v>
      </c>
      <c r="D91" s="2" t="s">
        <v>232</v>
      </c>
      <c r="E91" t="str">
        <f t="shared" si="1"/>
        <v>4302 - Filipstad</v>
      </c>
      <c r="F91" s="7" t="s">
        <v>12</v>
      </c>
      <c r="M91">
        <v>4302</v>
      </c>
      <c r="N91" t="s">
        <v>232</v>
      </c>
    </row>
    <row r="92" spans="3:14">
      <c r="C92" s="2">
        <v>4303</v>
      </c>
      <c r="D92" s="2" t="s">
        <v>233</v>
      </c>
      <c r="E92" t="str">
        <f t="shared" si="1"/>
        <v>4303 - Hagfors-Torsby-Sunne Egen Ek</v>
      </c>
      <c r="F92" s="7" t="s">
        <v>12</v>
      </c>
      <c r="M92">
        <v>4303</v>
      </c>
      <c r="N92" t="s">
        <v>233</v>
      </c>
    </row>
    <row r="93" spans="3:14">
      <c r="C93" s="2">
        <v>4304</v>
      </c>
      <c r="D93" s="2" t="s">
        <v>234</v>
      </c>
      <c r="E93" t="str">
        <f t="shared" si="1"/>
        <v>4304 - Kristinehamn</v>
      </c>
      <c r="F93" s="7" t="s">
        <v>12</v>
      </c>
      <c r="M93">
        <v>4304</v>
      </c>
      <c r="N93" t="s">
        <v>234</v>
      </c>
    </row>
    <row r="94" spans="3:14">
      <c r="C94" s="2">
        <v>4306</v>
      </c>
      <c r="D94" s="2" t="s">
        <v>235</v>
      </c>
      <c r="E94" t="str">
        <f t="shared" si="1"/>
        <v>4306 - Eda</v>
      </c>
      <c r="F94" s="7" t="s">
        <v>12</v>
      </c>
      <c r="M94">
        <v>4306</v>
      </c>
      <c r="N94" t="s">
        <v>235</v>
      </c>
    </row>
    <row r="95" spans="3:14">
      <c r="C95" s="2">
        <v>4307</v>
      </c>
      <c r="D95" s="2" t="s">
        <v>236</v>
      </c>
      <c r="E95" t="str">
        <f t="shared" si="1"/>
        <v>4307 - Säffle-Årjäng</v>
      </c>
      <c r="F95" s="7" t="s">
        <v>12</v>
      </c>
      <c r="M95">
        <v>4307</v>
      </c>
      <c r="N95" t="s">
        <v>236</v>
      </c>
    </row>
    <row r="96" spans="3:14">
      <c r="C96" s="2">
        <v>4312</v>
      </c>
      <c r="D96" s="2" t="s">
        <v>237</v>
      </c>
      <c r="E96" t="str">
        <f t="shared" si="1"/>
        <v>4312 - Forshaga, Deje, Munkfors</v>
      </c>
      <c r="F96" s="7" t="s">
        <v>12</v>
      </c>
      <c r="M96">
        <v>4312</v>
      </c>
      <c r="N96" t="s">
        <v>237</v>
      </c>
    </row>
    <row r="97" spans="3:14">
      <c r="C97" s="2">
        <v>4320</v>
      </c>
      <c r="D97" s="2" t="s">
        <v>238</v>
      </c>
      <c r="E97" t="str">
        <f t="shared" si="1"/>
        <v>4320 - Karlstad</v>
      </c>
      <c r="F97" s="7" t="s">
        <v>12</v>
      </c>
      <c r="M97">
        <v>4320</v>
      </c>
      <c r="N97" t="s">
        <v>238</v>
      </c>
    </row>
    <row r="98" spans="3:14">
      <c r="C98" s="2">
        <v>4401</v>
      </c>
      <c r="D98" s="2" t="s">
        <v>239</v>
      </c>
      <c r="E98" t="str">
        <f t="shared" si="1"/>
        <v>4401 - Hallsberg</v>
      </c>
      <c r="F98" s="7" t="s">
        <v>12</v>
      </c>
      <c r="M98">
        <v>4401</v>
      </c>
      <c r="N98" t="s">
        <v>239</v>
      </c>
    </row>
    <row r="99" spans="3:14">
      <c r="C99" s="2">
        <v>4402</v>
      </c>
      <c r="D99" s="2" t="s">
        <v>240</v>
      </c>
      <c r="E99" t="str">
        <f t="shared" si="1"/>
        <v>4402 - Degerfors</v>
      </c>
      <c r="F99" s="7" t="s">
        <v>12</v>
      </c>
      <c r="M99">
        <v>4402</v>
      </c>
      <c r="N99" t="s">
        <v>240</v>
      </c>
    </row>
    <row r="100" spans="3:14">
      <c r="C100" s="2">
        <v>4404</v>
      </c>
      <c r="D100" s="2" t="s">
        <v>241</v>
      </c>
      <c r="E100" t="str">
        <f t="shared" si="1"/>
        <v>4404 - Karlskoga</v>
      </c>
      <c r="F100" s="7" t="s">
        <v>12</v>
      </c>
      <c r="M100">
        <v>4404</v>
      </c>
      <c r="N100" t="s">
        <v>241</v>
      </c>
    </row>
    <row r="101" spans="3:14">
      <c r="C101" s="2">
        <v>4405</v>
      </c>
      <c r="D101" s="2" t="s">
        <v>242</v>
      </c>
      <c r="E101" t="str">
        <f t="shared" si="1"/>
        <v>4405 - Laxå</v>
      </c>
      <c r="F101" s="7" t="s">
        <v>12</v>
      </c>
      <c r="M101">
        <v>4405</v>
      </c>
      <c r="N101" t="s">
        <v>242</v>
      </c>
    </row>
    <row r="102" spans="3:14">
      <c r="C102" s="2">
        <v>4407</v>
      </c>
      <c r="D102" s="2" t="s">
        <v>243</v>
      </c>
      <c r="E102" t="str">
        <f t="shared" si="1"/>
        <v>4407 - Örebro</v>
      </c>
      <c r="F102" s="7" t="s">
        <v>12</v>
      </c>
      <c r="M102">
        <v>4407</v>
      </c>
      <c r="N102" t="s">
        <v>243</v>
      </c>
    </row>
    <row r="103" spans="3:14">
      <c r="C103" s="2">
        <v>4408</v>
      </c>
      <c r="D103" s="2" t="s">
        <v>244</v>
      </c>
      <c r="E103" t="str">
        <f t="shared" si="1"/>
        <v>4408 - Kumla</v>
      </c>
      <c r="F103" s="7" t="s">
        <v>12</v>
      </c>
      <c r="M103">
        <v>4408</v>
      </c>
      <c r="N103" t="s">
        <v>244</v>
      </c>
    </row>
    <row r="104" spans="3:14">
      <c r="C104" s="2">
        <v>4412</v>
      </c>
      <c r="D104" s="2" t="s">
        <v>245</v>
      </c>
      <c r="E104" t="str">
        <f t="shared" si="1"/>
        <v>4412 - Askersund</v>
      </c>
      <c r="F104" s="7" t="s">
        <v>12</v>
      </c>
      <c r="M104">
        <v>4412</v>
      </c>
      <c r="N104" t="s">
        <v>245</v>
      </c>
    </row>
    <row r="105" spans="3:14">
      <c r="C105" s="2">
        <v>4413</v>
      </c>
      <c r="D105" s="2" t="s">
        <v>246</v>
      </c>
      <c r="E105" t="str">
        <f t="shared" si="1"/>
        <v>4413 - Lindesberg</v>
      </c>
      <c r="F105" s="7" t="s">
        <v>12</v>
      </c>
      <c r="M105">
        <v>4413</v>
      </c>
      <c r="N105" t="s">
        <v>246</v>
      </c>
    </row>
    <row r="106" spans="3:14">
      <c r="C106" s="2">
        <v>4414</v>
      </c>
      <c r="D106" s="2" t="s">
        <v>247</v>
      </c>
      <c r="E106" t="str">
        <f t="shared" si="1"/>
        <v>4414 - Nora</v>
      </c>
      <c r="F106" s="7" t="s">
        <v>12</v>
      </c>
      <c r="M106">
        <v>4414</v>
      </c>
      <c r="N106" t="s">
        <v>247</v>
      </c>
    </row>
    <row r="107" spans="3:14">
      <c r="C107" s="2">
        <v>4415</v>
      </c>
      <c r="D107" s="2" t="s">
        <v>248</v>
      </c>
      <c r="E107" t="str">
        <f t="shared" si="1"/>
        <v>4415 - Hällefors</v>
      </c>
      <c r="F107" s="7" t="s">
        <v>12</v>
      </c>
      <c r="M107">
        <v>4415</v>
      </c>
      <c r="N107" t="s">
        <v>248</v>
      </c>
    </row>
    <row r="108" spans="3:14">
      <c r="C108" s="2">
        <v>4416</v>
      </c>
      <c r="D108" s="2" t="s">
        <v>249</v>
      </c>
      <c r="E108" t="str">
        <f t="shared" si="1"/>
        <v>4416 - Ljusnarsberg</v>
      </c>
      <c r="F108" s="7" t="s">
        <v>12</v>
      </c>
      <c r="M108">
        <v>4416</v>
      </c>
      <c r="N108" t="s">
        <v>249</v>
      </c>
    </row>
    <row r="109" spans="3:14">
      <c r="C109" s="2">
        <v>5099</v>
      </c>
      <c r="D109" s="2" t="s">
        <v>250</v>
      </c>
      <c r="E109" t="str">
        <f t="shared" si="1"/>
        <v>5099 - Periodisering NE</v>
      </c>
      <c r="F109" s="7" t="s">
        <v>12</v>
      </c>
      <c r="M109">
        <v>5099</v>
      </c>
      <c r="N109" t="s">
        <v>250</v>
      </c>
    </row>
    <row r="110" spans="3:14">
      <c r="C110" s="2">
        <v>6011</v>
      </c>
      <c r="D110" s="2" t="s">
        <v>251</v>
      </c>
      <c r="E110" t="str">
        <f t="shared" si="1"/>
        <v>6011 - Angered</v>
      </c>
      <c r="F110" s="7" t="s">
        <v>12</v>
      </c>
      <c r="M110">
        <v>6011</v>
      </c>
      <c r="N110" t="s">
        <v>251</v>
      </c>
    </row>
    <row r="111" spans="3:14">
      <c r="C111" s="2">
        <v>6012</v>
      </c>
      <c r="D111" s="2" t="s">
        <v>252</v>
      </c>
      <c r="E111" t="str">
        <f t="shared" si="1"/>
        <v>6012 - Hisingen</v>
      </c>
      <c r="F111" s="7" t="s">
        <v>12</v>
      </c>
      <c r="M111">
        <v>6012</v>
      </c>
      <c r="N111" t="s">
        <v>252</v>
      </c>
    </row>
    <row r="112" spans="3:14">
      <c r="C112" s="2">
        <v>6013</v>
      </c>
      <c r="D112" s="2" t="s">
        <v>253</v>
      </c>
      <c r="E112" t="str">
        <f t="shared" si="1"/>
        <v>6013 - Norra</v>
      </c>
      <c r="F112" s="7" t="s">
        <v>12</v>
      </c>
      <c r="M112">
        <v>6013</v>
      </c>
      <c r="N112" t="s">
        <v>253</v>
      </c>
    </row>
    <row r="113" spans="3:14">
      <c r="C113" s="2">
        <v>6014</v>
      </c>
      <c r="D113" s="2" t="s">
        <v>254</v>
      </c>
      <c r="E113" t="str">
        <f t="shared" si="1"/>
        <v>6014 - Centrum</v>
      </c>
      <c r="F113" s="7" t="s">
        <v>12</v>
      </c>
      <c r="M113">
        <v>6014</v>
      </c>
      <c r="N113" t="s">
        <v>254</v>
      </c>
    </row>
    <row r="114" spans="3:14">
      <c r="C114" s="2">
        <v>6015</v>
      </c>
      <c r="D114" s="2" t="s">
        <v>255</v>
      </c>
      <c r="E114" t="str">
        <f t="shared" si="1"/>
        <v>6015 - Västra</v>
      </c>
      <c r="F114" s="7" t="s">
        <v>12</v>
      </c>
      <c r="M114">
        <v>6015</v>
      </c>
      <c r="N114" t="s">
        <v>255</v>
      </c>
    </row>
    <row r="115" spans="3:14">
      <c r="C115" s="2">
        <v>6016</v>
      </c>
      <c r="D115" s="2" t="s">
        <v>256</v>
      </c>
      <c r="E115" t="str">
        <f t="shared" si="1"/>
        <v>6016 - Frölunda</v>
      </c>
      <c r="F115" s="7" t="s">
        <v>12</v>
      </c>
      <c r="M115">
        <v>6016</v>
      </c>
      <c r="N115" t="s">
        <v>256</v>
      </c>
    </row>
    <row r="116" spans="3:14">
      <c r="C116" s="2">
        <v>6017</v>
      </c>
      <c r="D116" s="2" t="s">
        <v>257</v>
      </c>
      <c r="E116" t="str">
        <f t="shared" ref="E116:E172" si="2">CONCATENATE(C116," - ",D116)</f>
        <v>6017 - Östra</v>
      </c>
      <c r="F116" s="7" t="s">
        <v>12</v>
      </c>
      <c r="M116">
        <v>6017</v>
      </c>
      <c r="N116" t="s">
        <v>257</v>
      </c>
    </row>
    <row r="117" spans="3:14">
      <c r="C117" s="2">
        <v>6021</v>
      </c>
      <c r="D117" s="2" t="s">
        <v>258</v>
      </c>
      <c r="E117" t="str">
        <f t="shared" si="2"/>
        <v>6021 - Härryda</v>
      </c>
      <c r="F117" s="7" t="s">
        <v>12</v>
      </c>
      <c r="M117">
        <v>6021</v>
      </c>
      <c r="N117" t="s">
        <v>258</v>
      </c>
    </row>
    <row r="118" spans="3:14">
      <c r="C118" s="2">
        <v>6022</v>
      </c>
      <c r="D118" s="2" t="s">
        <v>259</v>
      </c>
      <c r="E118" t="str">
        <f t="shared" si="2"/>
        <v>6022 - Södra Bohuslän</v>
      </c>
      <c r="F118" s="7" t="s">
        <v>12</v>
      </c>
      <c r="M118">
        <v>6022</v>
      </c>
      <c r="N118" t="s">
        <v>259</v>
      </c>
    </row>
    <row r="119" spans="3:14">
      <c r="C119" s="2">
        <v>6024</v>
      </c>
      <c r="D119" s="2" t="s">
        <v>260</v>
      </c>
      <c r="E119" t="str">
        <f t="shared" si="2"/>
        <v>6024 - Mölndal</v>
      </c>
      <c r="F119" s="7" t="s">
        <v>12</v>
      </c>
      <c r="M119">
        <v>6024</v>
      </c>
      <c r="N119" t="s">
        <v>260</v>
      </c>
    </row>
    <row r="120" spans="3:14">
      <c r="C120" s="2">
        <v>6025</v>
      </c>
      <c r="D120" s="2" t="s">
        <v>261</v>
      </c>
      <c r="E120" t="str">
        <f t="shared" si="2"/>
        <v>6025 - Partille</v>
      </c>
      <c r="F120" s="7" t="s">
        <v>12</v>
      </c>
      <c r="M120">
        <v>6025</v>
      </c>
      <c r="N120" t="s">
        <v>261</v>
      </c>
    </row>
    <row r="121" spans="3:14">
      <c r="C121" s="2">
        <v>6034</v>
      </c>
      <c r="D121" s="2" t="s">
        <v>262</v>
      </c>
      <c r="E121" t="str">
        <f t="shared" si="2"/>
        <v>6034 - Kungsbacka</v>
      </c>
      <c r="F121" s="7" t="s">
        <v>12</v>
      </c>
      <c r="M121">
        <v>6034</v>
      </c>
      <c r="N121" t="s">
        <v>262</v>
      </c>
    </row>
    <row r="122" spans="3:14">
      <c r="C122" s="2">
        <v>6035</v>
      </c>
      <c r="D122" s="2" t="s">
        <v>263</v>
      </c>
      <c r="E122" t="str">
        <f t="shared" si="2"/>
        <v>6035 - Varberg</v>
      </c>
      <c r="F122" s="7" t="s">
        <v>12</v>
      </c>
      <c r="M122">
        <v>6035</v>
      </c>
      <c r="N122" t="s">
        <v>263</v>
      </c>
    </row>
    <row r="123" spans="3:14">
      <c r="C123" s="2">
        <v>7110</v>
      </c>
      <c r="D123" s="2" t="s">
        <v>264</v>
      </c>
      <c r="E123" t="str">
        <f t="shared" si="2"/>
        <v>7110 - BohusVänerDal</v>
      </c>
      <c r="F123" s="7" t="s">
        <v>12</v>
      </c>
      <c r="M123">
        <v>7110</v>
      </c>
      <c r="N123" t="s">
        <v>264</v>
      </c>
    </row>
    <row r="124" spans="3:14">
      <c r="C124" s="2">
        <v>7220</v>
      </c>
      <c r="D124" s="2" t="s">
        <v>265</v>
      </c>
      <c r="E124" t="str">
        <f t="shared" si="2"/>
        <v>7220 - Mittväst</v>
      </c>
      <c r="F124" s="7" t="s">
        <v>12</v>
      </c>
      <c r="M124">
        <v>7220</v>
      </c>
      <c r="N124" t="s">
        <v>265</v>
      </c>
    </row>
    <row r="125" spans="3:14">
      <c r="C125" s="2">
        <v>7330</v>
      </c>
      <c r="D125" s="2" t="s">
        <v>266</v>
      </c>
      <c r="E125" t="str">
        <f t="shared" si="2"/>
        <v>7330 - Skaraborg</v>
      </c>
      <c r="F125" s="7" t="s">
        <v>12</v>
      </c>
      <c r="M125">
        <v>7330</v>
      </c>
      <c r="N125" t="s">
        <v>266</v>
      </c>
    </row>
    <row r="126" spans="3:14">
      <c r="C126" s="2">
        <v>7440</v>
      </c>
      <c r="D126" s="2" t="s">
        <v>267</v>
      </c>
      <c r="E126" t="str">
        <f t="shared" si="2"/>
        <v>7440 - Sjuhärad</v>
      </c>
      <c r="F126" s="7" t="s">
        <v>12</v>
      </c>
      <c r="M126">
        <v>7440</v>
      </c>
      <c r="N126" t="s">
        <v>267</v>
      </c>
    </row>
    <row r="127" spans="3:14">
      <c r="C127" s="2">
        <v>8010</v>
      </c>
      <c r="D127" s="2" t="s">
        <v>268</v>
      </c>
      <c r="E127" t="str">
        <f t="shared" si="2"/>
        <v>8010 - Växjö föreningen</v>
      </c>
      <c r="F127" s="7" t="s">
        <v>12</v>
      </c>
      <c r="M127">
        <v>8010</v>
      </c>
      <c r="N127" t="s">
        <v>268</v>
      </c>
    </row>
    <row r="128" spans="3:14">
      <c r="C128" s="2">
        <v>8020</v>
      </c>
      <c r="D128" s="2" t="s">
        <v>269</v>
      </c>
      <c r="E128" t="str">
        <f t="shared" si="2"/>
        <v>8020 - Lessebo föreningen</v>
      </c>
      <c r="F128" s="7" t="s">
        <v>12</v>
      </c>
      <c r="M128">
        <v>8020</v>
      </c>
      <c r="N128" t="s">
        <v>269</v>
      </c>
    </row>
    <row r="129" spans="3:14">
      <c r="C129" s="2">
        <v>8030</v>
      </c>
      <c r="D129" s="2" t="s">
        <v>270</v>
      </c>
      <c r="E129" t="str">
        <f t="shared" si="2"/>
        <v>8030 - Kalmar föreningen</v>
      </c>
      <c r="F129" s="7" t="s">
        <v>12</v>
      </c>
      <c r="M129">
        <v>8030</v>
      </c>
      <c r="N129" t="s">
        <v>270</v>
      </c>
    </row>
    <row r="130" spans="3:14">
      <c r="C130" s="2">
        <v>8040</v>
      </c>
      <c r="D130" s="2" t="s">
        <v>271</v>
      </c>
      <c r="E130" t="str">
        <f t="shared" si="2"/>
        <v>8040 - Ljungby föreningen</v>
      </c>
      <c r="F130" s="7" t="s">
        <v>12</v>
      </c>
      <c r="M130">
        <v>8040</v>
      </c>
      <c r="N130" t="s">
        <v>271</v>
      </c>
    </row>
    <row r="131" spans="3:14">
      <c r="C131" s="2">
        <v>8050</v>
      </c>
      <c r="D131" s="2" t="s">
        <v>272</v>
      </c>
      <c r="E131" t="str">
        <f t="shared" si="2"/>
        <v>8050 - Mönsterås föreningen</v>
      </c>
      <c r="F131" s="7" t="s">
        <v>12</v>
      </c>
      <c r="M131">
        <v>8050</v>
      </c>
      <c r="N131" t="s">
        <v>272</v>
      </c>
    </row>
    <row r="132" spans="3:14">
      <c r="C132" s="2">
        <v>8060</v>
      </c>
      <c r="D132" s="2" t="s">
        <v>273</v>
      </c>
      <c r="E132" t="str">
        <f t="shared" si="2"/>
        <v>8060 - Nybro föreningen</v>
      </c>
      <c r="F132" s="7" t="s">
        <v>12</v>
      </c>
      <c r="M132">
        <v>8060</v>
      </c>
      <c r="N132" t="s">
        <v>273</v>
      </c>
    </row>
    <row r="133" spans="3:14">
      <c r="C133" s="2">
        <v>8070</v>
      </c>
      <c r="D133" s="2" t="s">
        <v>274</v>
      </c>
      <c r="E133" t="str">
        <f t="shared" si="2"/>
        <v>8070 - Oskarshamn föreningen</v>
      </c>
      <c r="F133" s="7" t="s">
        <v>12</v>
      </c>
      <c r="M133">
        <v>8070</v>
      </c>
      <c r="N133" t="s">
        <v>274</v>
      </c>
    </row>
    <row r="134" spans="3:14">
      <c r="C134" s="2">
        <v>8080</v>
      </c>
      <c r="D134" s="2" t="s">
        <v>275</v>
      </c>
      <c r="E134" t="str">
        <f t="shared" si="2"/>
        <v>8080 - Alvesta föreningen</v>
      </c>
      <c r="F134" s="7" t="s">
        <v>12</v>
      </c>
      <c r="M134">
        <v>8080</v>
      </c>
      <c r="N134" t="s">
        <v>275</v>
      </c>
    </row>
    <row r="135" spans="3:14">
      <c r="C135" s="2">
        <v>8090</v>
      </c>
      <c r="D135" s="2" t="s">
        <v>276</v>
      </c>
      <c r="E135" t="str">
        <f t="shared" si="2"/>
        <v>8090 - Älmhult föreningen</v>
      </c>
      <c r="F135" s="7" t="s">
        <v>12</v>
      </c>
      <c r="M135">
        <v>8090</v>
      </c>
      <c r="N135" t="s">
        <v>276</v>
      </c>
    </row>
    <row r="136" spans="3:14">
      <c r="C136" s="2">
        <v>8100</v>
      </c>
      <c r="D136" s="2" t="s">
        <v>277</v>
      </c>
      <c r="E136" t="str">
        <f t="shared" si="2"/>
        <v>8100 - Markaryd föreningen</v>
      </c>
      <c r="F136" s="7" t="s">
        <v>12</v>
      </c>
      <c r="M136">
        <v>8100</v>
      </c>
      <c r="N136" t="s">
        <v>277</v>
      </c>
    </row>
    <row r="137" spans="3:14">
      <c r="C137" s="2">
        <v>8110</v>
      </c>
      <c r="D137" s="2" t="s">
        <v>278</v>
      </c>
      <c r="E137" t="str">
        <f t="shared" si="2"/>
        <v>8110 - Vätterbygden föreningen</v>
      </c>
      <c r="F137" s="7" t="s">
        <v>12</v>
      </c>
      <c r="M137">
        <v>8110</v>
      </c>
      <c r="N137" t="s">
        <v>278</v>
      </c>
    </row>
    <row r="138" spans="3:14">
      <c r="C138" s="2">
        <v>8120</v>
      </c>
      <c r="D138" s="2" t="s">
        <v>279</v>
      </c>
      <c r="E138" t="str">
        <f t="shared" si="2"/>
        <v>8120 - Westbo föreningen</v>
      </c>
      <c r="F138" s="7" t="s">
        <v>12</v>
      </c>
      <c r="M138">
        <v>8120</v>
      </c>
      <c r="N138" t="s">
        <v>279</v>
      </c>
    </row>
    <row r="139" spans="3:14">
      <c r="C139" s="2">
        <v>8130</v>
      </c>
      <c r="D139" s="2" t="s">
        <v>280</v>
      </c>
      <c r="E139" t="str">
        <f t="shared" si="2"/>
        <v>8130 - Höglandet föreningen</v>
      </c>
      <c r="F139" s="7" t="s">
        <v>12</v>
      </c>
      <c r="M139">
        <v>8130</v>
      </c>
      <c r="N139" t="s">
        <v>280</v>
      </c>
    </row>
    <row r="140" spans="3:14">
      <c r="C140" s="2">
        <v>8140</v>
      </c>
      <c r="D140" s="2" t="s">
        <v>281</v>
      </c>
      <c r="E140" t="str">
        <f t="shared" si="2"/>
        <v>8140 - Eksjö föreningen</v>
      </c>
      <c r="F140" s="7" t="s">
        <v>12</v>
      </c>
      <c r="M140">
        <v>8140</v>
      </c>
      <c r="N140" t="s">
        <v>281</v>
      </c>
    </row>
    <row r="141" spans="3:14">
      <c r="C141" s="2">
        <v>8150</v>
      </c>
      <c r="D141" s="2" t="s">
        <v>282</v>
      </c>
      <c r="E141" t="str">
        <f t="shared" si="2"/>
        <v>8150 - Värnamo föreningen</v>
      </c>
      <c r="F141" s="7" t="s">
        <v>12</v>
      </c>
      <c r="M141">
        <v>8150</v>
      </c>
      <c r="N141" t="s">
        <v>282</v>
      </c>
    </row>
    <row r="142" spans="3:14">
      <c r="C142" s="2">
        <v>8160</v>
      </c>
      <c r="D142" s="2" t="s">
        <v>283</v>
      </c>
      <c r="E142" t="str">
        <f t="shared" si="2"/>
        <v>8160 - Karlshamn föreningen</v>
      </c>
      <c r="F142" s="7" t="s">
        <v>12</v>
      </c>
      <c r="M142">
        <v>8160</v>
      </c>
      <c r="N142" t="s">
        <v>283</v>
      </c>
    </row>
    <row r="143" spans="3:14">
      <c r="C143" s="2">
        <v>8170</v>
      </c>
      <c r="D143" s="2" t="s">
        <v>284</v>
      </c>
      <c r="E143" t="str">
        <f t="shared" si="2"/>
        <v>8170 - Sölvesb-Olofstr förening 17-18</v>
      </c>
      <c r="F143" s="7" t="s">
        <v>12</v>
      </c>
      <c r="M143">
        <v>8170</v>
      </c>
      <c r="N143" t="s">
        <v>284</v>
      </c>
    </row>
    <row r="144" spans="3:14">
      <c r="C144" s="2">
        <v>8190</v>
      </c>
      <c r="D144" s="2" t="s">
        <v>285</v>
      </c>
      <c r="E144" t="str">
        <f t="shared" si="2"/>
        <v>8190 - Ronneby föreningen</v>
      </c>
      <c r="F144" s="7" t="s">
        <v>12</v>
      </c>
      <c r="M144">
        <v>8190</v>
      </c>
      <c r="N144" t="s">
        <v>285</v>
      </c>
    </row>
    <row r="145" spans="3:14">
      <c r="C145" s="2">
        <v>8200</v>
      </c>
      <c r="D145" s="2" t="s">
        <v>286</v>
      </c>
      <c r="E145" t="str">
        <f t="shared" si="2"/>
        <v>8200 - Karlskrona föreningen</v>
      </c>
      <c r="F145" s="7" t="s">
        <v>12</v>
      </c>
      <c r="M145">
        <v>8200</v>
      </c>
      <c r="N145" t="s">
        <v>286</v>
      </c>
    </row>
    <row r="146" spans="3:14">
      <c r="C146" s="2">
        <v>8210</v>
      </c>
      <c r="D146" s="2" t="s">
        <v>287</v>
      </c>
      <c r="E146" t="str">
        <f t="shared" si="2"/>
        <v>8210 - Tranås föreningen</v>
      </c>
      <c r="F146" s="7" t="s">
        <v>12</v>
      </c>
      <c r="M146">
        <v>8210</v>
      </c>
      <c r="N146" t="s">
        <v>287</v>
      </c>
    </row>
    <row r="147" spans="3:14">
      <c r="C147" s="2">
        <v>8220</v>
      </c>
      <c r="D147" s="2" t="s">
        <v>288</v>
      </c>
      <c r="E147" t="str">
        <f t="shared" si="2"/>
        <v>8220 - Nässjö/Aneby föreningen</v>
      </c>
      <c r="F147" s="7" t="s">
        <v>12</v>
      </c>
      <c r="M147">
        <v>8220</v>
      </c>
      <c r="N147" t="s">
        <v>288</v>
      </c>
    </row>
    <row r="148" spans="3:14">
      <c r="C148" s="2">
        <v>8230</v>
      </c>
      <c r="D148" s="2" t="s">
        <v>289</v>
      </c>
      <c r="E148" t="str">
        <f t="shared" si="2"/>
        <v>8230 - Vetlanda/Sävsjö föreningen</v>
      </c>
      <c r="F148" s="7" t="s">
        <v>12</v>
      </c>
      <c r="M148">
        <v>8230</v>
      </c>
      <c r="N148" t="s">
        <v>289</v>
      </c>
    </row>
    <row r="149" spans="3:14">
      <c r="C149" s="2">
        <v>8240</v>
      </c>
      <c r="D149" s="2" t="s">
        <v>290</v>
      </c>
      <c r="E149" t="str">
        <f t="shared" si="2"/>
        <v>8240 - Emmaboda föreningen</v>
      </c>
      <c r="F149" s="7" t="s">
        <v>12</v>
      </c>
      <c r="M149">
        <v>8240</v>
      </c>
      <c r="N149" t="s">
        <v>290</v>
      </c>
    </row>
    <row r="150" spans="3:14">
      <c r="C150" s="2">
        <v>8250</v>
      </c>
      <c r="D150" s="2" t="s">
        <v>291</v>
      </c>
      <c r="E150" t="str">
        <f t="shared" si="2"/>
        <v>8250 - Vaggeryd föreningen</v>
      </c>
      <c r="F150" s="7" t="s">
        <v>12</v>
      </c>
      <c r="M150">
        <v>8250</v>
      </c>
      <c r="N150" t="s">
        <v>291</v>
      </c>
    </row>
    <row r="151" spans="3:14">
      <c r="C151" s="2">
        <v>8710</v>
      </c>
      <c r="D151" s="2" t="s">
        <v>292</v>
      </c>
      <c r="E151" t="str">
        <f t="shared" si="2"/>
        <v>8710 - Linköping föreningen</v>
      </c>
      <c r="F151" s="7" t="s">
        <v>12</v>
      </c>
      <c r="M151">
        <v>8710</v>
      </c>
      <c r="N151" t="s">
        <v>292</v>
      </c>
    </row>
    <row r="152" spans="3:14">
      <c r="C152" s="2">
        <v>8720</v>
      </c>
      <c r="D152" s="2" t="s">
        <v>293</v>
      </c>
      <c r="E152" t="str">
        <f t="shared" si="2"/>
        <v>8720 - Hultsfred föreningen</v>
      </c>
      <c r="F152" s="7" t="s">
        <v>12</v>
      </c>
      <c r="M152">
        <v>8720</v>
      </c>
      <c r="N152" t="s">
        <v>293</v>
      </c>
    </row>
    <row r="153" spans="3:14">
      <c r="C153" s="2">
        <v>8730</v>
      </c>
      <c r="D153" s="2" t="s">
        <v>294</v>
      </c>
      <c r="E153" t="str">
        <f t="shared" si="2"/>
        <v>8730 - Kinda/Ydre föreningen</v>
      </c>
      <c r="F153" s="7" t="s">
        <v>12</v>
      </c>
      <c r="M153">
        <v>8730</v>
      </c>
      <c r="N153" t="s">
        <v>294</v>
      </c>
    </row>
    <row r="154" spans="3:14">
      <c r="C154" s="2">
        <v>8740</v>
      </c>
      <c r="D154" s="2" t="s">
        <v>295</v>
      </c>
      <c r="E154" t="str">
        <f t="shared" si="2"/>
        <v>8740 - Mjölby/Boxholm/Ödeshög förenin</v>
      </c>
      <c r="F154" s="7" t="s">
        <v>12</v>
      </c>
      <c r="M154">
        <v>8740</v>
      </c>
      <c r="N154" t="s">
        <v>295</v>
      </c>
    </row>
    <row r="155" spans="3:14">
      <c r="C155" s="2">
        <v>8750</v>
      </c>
      <c r="D155" s="2" t="s">
        <v>296</v>
      </c>
      <c r="E155" t="str">
        <f t="shared" si="2"/>
        <v>8750 - Motala/Vadstena föreningen</v>
      </c>
      <c r="F155" s="7" t="s">
        <v>12</v>
      </c>
      <c r="M155">
        <v>8750</v>
      </c>
      <c r="N155" t="s">
        <v>296</v>
      </c>
    </row>
    <row r="156" spans="3:14">
      <c r="C156" s="2">
        <v>8760</v>
      </c>
      <c r="D156" s="2" t="s">
        <v>297</v>
      </c>
      <c r="E156" t="str">
        <f t="shared" si="2"/>
        <v>8760 - Vimmerby föreningen</v>
      </c>
      <c r="F156" s="7" t="s">
        <v>12</v>
      </c>
      <c r="M156">
        <v>8760</v>
      </c>
      <c r="N156" t="s">
        <v>297</v>
      </c>
    </row>
    <row r="157" spans="3:14">
      <c r="C157" s="2">
        <v>8790</v>
      </c>
      <c r="D157" s="2" t="s">
        <v>298</v>
      </c>
      <c r="E157" t="str">
        <f t="shared" si="2"/>
        <v>8790 - Åtvidaberg föreningen</v>
      </c>
      <c r="F157" s="7" t="s">
        <v>12</v>
      </c>
      <c r="M157">
        <v>8790</v>
      </c>
      <c r="N157" t="s">
        <v>298</v>
      </c>
    </row>
    <row r="158" spans="3:14">
      <c r="C158" s="2">
        <v>8810</v>
      </c>
      <c r="D158" s="2" t="s">
        <v>299</v>
      </c>
      <c r="E158" t="str">
        <f t="shared" si="2"/>
        <v>8810 - Norrköping/Söderköping/Finspån</v>
      </c>
      <c r="F158" s="7" t="s">
        <v>12</v>
      </c>
      <c r="M158">
        <v>8810</v>
      </c>
      <c r="N158" t="s">
        <v>299</v>
      </c>
    </row>
    <row r="159" spans="3:14">
      <c r="C159" s="2">
        <v>8820</v>
      </c>
      <c r="D159" s="2" t="s">
        <v>300</v>
      </c>
      <c r="E159" t="str">
        <f t="shared" si="2"/>
        <v>8820 - Finspång ihopslagen med 81Nrk</v>
      </c>
      <c r="F159" s="7" t="s">
        <v>12</v>
      </c>
      <c r="M159">
        <v>8820</v>
      </c>
      <c r="N159" t="s">
        <v>300</v>
      </c>
    </row>
    <row r="160" spans="3:14">
      <c r="C160" s="2">
        <v>8830</v>
      </c>
      <c r="D160" s="2" t="s">
        <v>301</v>
      </c>
      <c r="E160" t="str">
        <f t="shared" si="2"/>
        <v>8830 - Valdemarsvik ingår i Vävik</v>
      </c>
      <c r="F160" s="7" t="s">
        <v>12</v>
      </c>
      <c r="M160">
        <v>8830</v>
      </c>
      <c r="N160" t="s">
        <v>301</v>
      </c>
    </row>
    <row r="161" spans="3:14">
      <c r="C161" s="2">
        <v>8840</v>
      </c>
      <c r="D161" s="2" t="s">
        <v>302</v>
      </c>
      <c r="E161" t="str">
        <f t="shared" si="2"/>
        <v>8840 - Västervik/Valdemarsvik förenin</v>
      </c>
      <c r="F161" s="7" t="s">
        <v>12</v>
      </c>
      <c r="M161">
        <v>8840</v>
      </c>
      <c r="N161" t="s">
        <v>302</v>
      </c>
    </row>
    <row r="162" spans="3:14">
      <c r="C162" s="2">
        <v>9010</v>
      </c>
      <c r="D162" s="2" t="s">
        <v>303</v>
      </c>
      <c r="E162" t="str">
        <f t="shared" si="2"/>
        <v>9010 - Hässleholm</v>
      </c>
      <c r="F162" s="7" t="s">
        <v>12</v>
      </c>
      <c r="M162">
        <v>8860</v>
      </c>
      <c r="N162" t="s">
        <v>304</v>
      </c>
    </row>
    <row r="163" spans="3:14">
      <c r="C163" s="2">
        <v>9030</v>
      </c>
      <c r="D163" s="2" t="s">
        <v>305</v>
      </c>
      <c r="E163" t="str">
        <f t="shared" si="2"/>
        <v>9030 - Kristianstad</v>
      </c>
      <c r="F163" s="7" t="s">
        <v>12</v>
      </c>
      <c r="M163">
        <v>9010</v>
      </c>
      <c r="N163" t="s">
        <v>303</v>
      </c>
    </row>
    <row r="164" spans="3:14">
      <c r="C164" s="2">
        <v>9040</v>
      </c>
      <c r="D164" s="2" t="s">
        <v>306</v>
      </c>
      <c r="E164" t="str">
        <f t="shared" si="2"/>
        <v>9040 - Ö Göinge</v>
      </c>
      <c r="F164" s="7" t="s">
        <v>12</v>
      </c>
      <c r="M164">
        <v>9030</v>
      </c>
      <c r="N164" t="s">
        <v>305</v>
      </c>
    </row>
    <row r="165" spans="3:14">
      <c r="C165" s="2">
        <v>9050</v>
      </c>
      <c r="D165" s="2" t="s">
        <v>307</v>
      </c>
      <c r="E165" t="str">
        <f t="shared" si="2"/>
        <v>9050 - Nordvästskåne</v>
      </c>
      <c r="F165" s="7" t="s">
        <v>12</v>
      </c>
      <c r="M165">
        <v>9040</v>
      </c>
      <c r="N165" t="s">
        <v>306</v>
      </c>
    </row>
    <row r="166" spans="3:14">
      <c r="C166" s="2">
        <v>9060</v>
      </c>
      <c r="D166" s="2" t="s">
        <v>308</v>
      </c>
      <c r="E166" t="str">
        <f t="shared" si="2"/>
        <v>9060 - Landskrona</v>
      </c>
      <c r="F166" s="7" t="s">
        <v>12</v>
      </c>
      <c r="M166">
        <v>9050</v>
      </c>
      <c r="N166" t="s">
        <v>307</v>
      </c>
    </row>
    <row r="167" spans="3:14">
      <c r="C167" s="2">
        <v>9070</v>
      </c>
      <c r="D167" s="2" t="s">
        <v>309</v>
      </c>
      <c r="E167" t="str">
        <f t="shared" si="2"/>
        <v>9070 - Eslöv</v>
      </c>
      <c r="F167" s="7" t="s">
        <v>12</v>
      </c>
      <c r="M167">
        <v>9060</v>
      </c>
      <c r="N167" t="s">
        <v>308</v>
      </c>
    </row>
    <row r="168" spans="3:14">
      <c r="C168" s="2">
        <v>9080</v>
      </c>
      <c r="D168" s="2" t="s">
        <v>310</v>
      </c>
      <c r="E168" t="str">
        <f t="shared" si="2"/>
        <v>9080 - Privaten</v>
      </c>
      <c r="F168" s="7" t="s">
        <v>12</v>
      </c>
      <c r="M168">
        <v>9070</v>
      </c>
      <c r="N168" t="s">
        <v>309</v>
      </c>
    </row>
    <row r="169" spans="3:14">
      <c r="C169" s="2">
        <v>9100</v>
      </c>
      <c r="D169" s="2" t="s">
        <v>311</v>
      </c>
      <c r="E169" t="str">
        <f t="shared" si="2"/>
        <v>9100 - Hg i Hbghem</v>
      </c>
      <c r="F169" s="7" t="s">
        <v>12</v>
      </c>
      <c r="M169">
        <v>9080</v>
      </c>
      <c r="N169" t="s">
        <v>310</v>
      </c>
    </row>
    <row r="170" spans="3:14">
      <c r="C170" s="2">
        <v>9110</v>
      </c>
      <c r="D170" s="2" t="s">
        <v>312</v>
      </c>
      <c r="E170" t="str">
        <f t="shared" si="2"/>
        <v>9110 - Höganäs</v>
      </c>
      <c r="F170" s="7" t="s">
        <v>12</v>
      </c>
      <c r="M170">
        <v>9100</v>
      </c>
      <c r="N170" t="s">
        <v>311</v>
      </c>
    </row>
    <row r="171" spans="3:14">
      <c r="C171" s="2">
        <v>9120</v>
      </c>
      <c r="D171" s="2" t="s">
        <v>313</v>
      </c>
      <c r="E171" t="str">
        <f t="shared" si="2"/>
        <v>9120 - Halmstad</v>
      </c>
      <c r="F171" s="7" t="s">
        <v>12</v>
      </c>
      <c r="M171">
        <v>9110</v>
      </c>
      <c r="N171" t="s">
        <v>312</v>
      </c>
    </row>
    <row r="172" spans="3:14">
      <c r="C172" s="2">
        <v>9130</v>
      </c>
      <c r="D172" s="2" t="s">
        <v>314</v>
      </c>
      <c r="E172" t="str">
        <f t="shared" si="2"/>
        <v>9130 - Falkenberg</v>
      </c>
      <c r="F172" s="7" t="s">
        <v>12</v>
      </c>
      <c r="M172">
        <v>9120</v>
      </c>
      <c r="N172" t="s">
        <v>313</v>
      </c>
    </row>
    <row r="173" spans="3:14">
      <c r="F173" s="7" t="s">
        <v>12</v>
      </c>
      <c r="M173">
        <v>9130</v>
      </c>
      <c r="N173" t="s">
        <v>314</v>
      </c>
    </row>
    <row r="174" spans="3:14">
      <c r="F174" s="7" t="s">
        <v>12</v>
      </c>
    </row>
    <row r="175" spans="3:14">
      <c r="F175" s="7" t="s">
        <v>12</v>
      </c>
    </row>
    <row r="176" spans="3:14">
      <c r="F176" s="7" t="s">
        <v>12</v>
      </c>
    </row>
    <row r="177" spans="6:6">
      <c r="F177" s="7" t="s">
        <v>12</v>
      </c>
    </row>
    <row r="178" spans="6:6">
      <c r="F178" s="7" t="s">
        <v>12</v>
      </c>
    </row>
    <row r="179" spans="6:6">
      <c r="F179" s="7" t="s">
        <v>12</v>
      </c>
    </row>
    <row r="180" spans="6:6">
      <c r="F180" s="7" t="s">
        <v>12</v>
      </c>
    </row>
    <row r="181" spans="6:6">
      <c r="F181" s="7" t="s">
        <v>12</v>
      </c>
    </row>
    <row r="182" spans="6:6">
      <c r="F182" s="7" t="s">
        <v>12</v>
      </c>
    </row>
    <row r="183" spans="6:6">
      <c r="F183" s="7" t="s">
        <v>12</v>
      </c>
    </row>
    <row r="184" spans="6:6">
      <c r="F184" s="7" t="s">
        <v>12</v>
      </c>
    </row>
    <row r="185" spans="6:6">
      <c r="F185" s="7" t="s">
        <v>12</v>
      </c>
    </row>
    <row r="186" spans="6:6">
      <c r="F186" s="7" t="s">
        <v>12</v>
      </c>
    </row>
    <row r="187" spans="6:6">
      <c r="F187" s="7" t="s">
        <v>12</v>
      </c>
    </row>
    <row r="188" spans="6:6">
      <c r="F188" s="7" t="s">
        <v>12</v>
      </c>
    </row>
    <row r="189" spans="6:6">
      <c r="F189" s="7" t="s">
        <v>12</v>
      </c>
    </row>
    <row r="190" spans="6:6">
      <c r="F190" s="7" t="s">
        <v>12</v>
      </c>
    </row>
    <row r="191" spans="6:6">
      <c r="F191" s="7" t="s">
        <v>12</v>
      </c>
    </row>
    <row r="192" spans="6:6">
      <c r="F192" s="7" t="s">
        <v>12</v>
      </c>
    </row>
    <row r="193" spans="6:6">
      <c r="F193" s="7" t="s">
        <v>12</v>
      </c>
    </row>
    <row r="194" spans="6:6">
      <c r="F194" s="7" t="s">
        <v>12</v>
      </c>
    </row>
    <row r="195" spans="6:6">
      <c r="F195" s="7" t="s">
        <v>12</v>
      </c>
    </row>
    <row r="196" spans="6:6">
      <c r="F196" s="7" t="s">
        <v>12</v>
      </c>
    </row>
    <row r="197" spans="6:6">
      <c r="F197" s="7" t="s">
        <v>12</v>
      </c>
    </row>
    <row r="198" spans="6:6">
      <c r="F198" s="7" t="s">
        <v>12</v>
      </c>
    </row>
    <row r="199" spans="6:6">
      <c r="F199" s="7" t="s">
        <v>12</v>
      </c>
    </row>
    <row r="200" spans="6:6">
      <c r="F200" s="7" t="s">
        <v>12</v>
      </c>
    </row>
    <row r="201" spans="6:6">
      <c r="F201" s="7" t="s">
        <v>12</v>
      </c>
    </row>
    <row r="202" spans="6:6">
      <c r="F202" s="7" t="s">
        <v>12</v>
      </c>
    </row>
    <row r="203" spans="6:6">
      <c r="F203" s="7" t="s">
        <v>12</v>
      </c>
    </row>
    <row r="204" spans="6:6">
      <c r="F204" s="7" t="s">
        <v>12</v>
      </c>
    </row>
    <row r="205" spans="6:6">
      <c r="F205" s="7" t="s">
        <v>12</v>
      </c>
    </row>
    <row r="206" spans="6:6">
      <c r="F206" s="7" t="s">
        <v>12</v>
      </c>
    </row>
    <row r="207" spans="6:6">
      <c r="F207" s="7" t="s">
        <v>12</v>
      </c>
    </row>
    <row r="208" spans="6:6">
      <c r="F208" s="7" t="s">
        <v>12</v>
      </c>
    </row>
    <row r="209" spans="6:6">
      <c r="F209" s="7" t="s">
        <v>12</v>
      </c>
    </row>
    <row r="210" spans="6:6">
      <c r="F210" s="7" t="s">
        <v>12</v>
      </c>
    </row>
    <row r="211" spans="6:6">
      <c r="F211" s="7" t="s">
        <v>12</v>
      </c>
    </row>
    <row r="212" spans="6:6">
      <c r="F212" s="7" t="s">
        <v>12</v>
      </c>
    </row>
    <row r="213" spans="6:6">
      <c r="F213" s="7" t="s">
        <v>12</v>
      </c>
    </row>
    <row r="214" spans="6:6">
      <c r="F214" s="7" t="s">
        <v>12</v>
      </c>
    </row>
    <row r="215" spans="6:6">
      <c r="F215" s="7" t="s">
        <v>12</v>
      </c>
    </row>
    <row r="216" spans="6:6">
      <c r="F216" s="7" t="s">
        <v>12</v>
      </c>
    </row>
    <row r="217" spans="6:6">
      <c r="F217" s="7" t="s">
        <v>12</v>
      </c>
    </row>
    <row r="218" spans="6:6">
      <c r="F218" s="7" t="s">
        <v>12</v>
      </c>
    </row>
    <row r="219" spans="6:6">
      <c r="F219" s="7" t="s">
        <v>12</v>
      </c>
    </row>
    <row r="220" spans="6:6">
      <c r="F220" s="7" t="s">
        <v>12</v>
      </c>
    </row>
    <row r="221" spans="6:6">
      <c r="F221" s="7" t="s">
        <v>12</v>
      </c>
    </row>
    <row r="222" spans="6:6">
      <c r="F222" s="7" t="s">
        <v>12</v>
      </c>
    </row>
    <row r="223" spans="6:6">
      <c r="F223" s="7" t="s">
        <v>12</v>
      </c>
    </row>
    <row r="224" spans="6:6">
      <c r="F224" s="7" t="s">
        <v>12</v>
      </c>
    </row>
    <row r="225" spans="6:6">
      <c r="F225" s="7" t="s">
        <v>12</v>
      </c>
    </row>
    <row r="226" spans="6:6">
      <c r="F226" s="7" t="s">
        <v>12</v>
      </c>
    </row>
    <row r="227" spans="6:6">
      <c r="F227" s="7" t="s">
        <v>12</v>
      </c>
    </row>
    <row r="228" spans="6:6">
      <c r="F228" s="7" t="s">
        <v>12</v>
      </c>
    </row>
    <row r="229" spans="6:6">
      <c r="F229" s="7" t="s">
        <v>12</v>
      </c>
    </row>
    <row r="230" spans="6:6">
      <c r="F230" s="7" t="s">
        <v>12</v>
      </c>
    </row>
    <row r="231" spans="6:6">
      <c r="F231" s="7" t="s">
        <v>12</v>
      </c>
    </row>
    <row r="232" spans="6:6">
      <c r="F232" s="7" t="s">
        <v>12</v>
      </c>
    </row>
    <row r="233" spans="6:6">
      <c r="F233" s="7" t="s">
        <v>12</v>
      </c>
    </row>
    <row r="234" spans="6:6">
      <c r="F234" s="7" t="s">
        <v>12</v>
      </c>
    </row>
    <row r="235" spans="6:6">
      <c r="F235" s="7" t="s">
        <v>12</v>
      </c>
    </row>
    <row r="236" spans="6:6">
      <c r="F236" s="7" t="s">
        <v>12</v>
      </c>
    </row>
    <row r="237" spans="6:6">
      <c r="F237" s="7" t="s">
        <v>12</v>
      </c>
    </row>
    <row r="238" spans="6:6">
      <c r="F238" s="7" t="s">
        <v>12</v>
      </c>
    </row>
    <row r="239" spans="6:6">
      <c r="F239" s="7" t="s">
        <v>12</v>
      </c>
    </row>
    <row r="240" spans="6:6">
      <c r="F240" s="7" t="s">
        <v>12</v>
      </c>
    </row>
    <row r="241" spans="6:6">
      <c r="F241" s="7" t="s">
        <v>12</v>
      </c>
    </row>
    <row r="242" spans="6:6">
      <c r="F242" s="7" t="s">
        <v>12</v>
      </c>
    </row>
    <row r="243" spans="6:6">
      <c r="F243" s="7" t="s">
        <v>12</v>
      </c>
    </row>
    <row r="244" spans="6:6">
      <c r="F244" s="7" t="s">
        <v>12</v>
      </c>
    </row>
    <row r="245" spans="6:6">
      <c r="F245" s="7" t="s">
        <v>12</v>
      </c>
    </row>
    <row r="246" spans="6:6">
      <c r="F246" s="7" t="s">
        <v>12</v>
      </c>
    </row>
    <row r="247" spans="6:6">
      <c r="F247" s="7" t="s">
        <v>12</v>
      </c>
    </row>
    <row r="248" spans="6:6">
      <c r="F248" s="7" t="s">
        <v>12</v>
      </c>
    </row>
    <row r="249" spans="6:6">
      <c r="F249" s="7" t="s">
        <v>12</v>
      </c>
    </row>
    <row r="250" spans="6:6">
      <c r="F250" s="7" t="s">
        <v>12</v>
      </c>
    </row>
    <row r="251" spans="6:6">
      <c r="F251" s="7" t="s">
        <v>12</v>
      </c>
    </row>
    <row r="252" spans="6:6">
      <c r="F252" s="7" t="s">
        <v>12</v>
      </c>
    </row>
    <row r="253" spans="6:6">
      <c r="F253" s="7" t="s">
        <v>12</v>
      </c>
    </row>
    <row r="254" spans="6:6">
      <c r="F254" s="7" t="s">
        <v>12</v>
      </c>
    </row>
    <row r="255" spans="6:6">
      <c r="F255" s="7" t="s">
        <v>12</v>
      </c>
    </row>
    <row r="256" spans="6:6">
      <c r="F256" s="7" t="s">
        <v>12</v>
      </c>
    </row>
    <row r="257" spans="6:6">
      <c r="F257" s="7" t="s">
        <v>12</v>
      </c>
    </row>
    <row r="258" spans="6:6">
      <c r="F258" s="7" t="s">
        <v>12</v>
      </c>
    </row>
    <row r="259" spans="6:6">
      <c r="F259" s="7" t="s">
        <v>12</v>
      </c>
    </row>
    <row r="260" spans="6:6">
      <c r="F260" s="7" t="s">
        <v>12</v>
      </c>
    </row>
    <row r="261" spans="6:6">
      <c r="F261" s="7" t="s">
        <v>12</v>
      </c>
    </row>
    <row r="262" spans="6:6">
      <c r="F262" s="7" t="s">
        <v>12</v>
      </c>
    </row>
    <row r="263" spans="6:6">
      <c r="F263" s="7" t="s">
        <v>12</v>
      </c>
    </row>
    <row r="264" spans="6:6">
      <c r="F264" s="7" t="s">
        <v>12</v>
      </c>
    </row>
    <row r="265" spans="6:6">
      <c r="F265" s="7" t="s">
        <v>12</v>
      </c>
    </row>
    <row r="266" spans="6:6">
      <c r="F266" s="7" t="s">
        <v>12</v>
      </c>
    </row>
    <row r="267" spans="6:6">
      <c r="F267" s="7" t="s">
        <v>12</v>
      </c>
    </row>
    <row r="268" spans="6:6">
      <c r="F268" s="7" t="s">
        <v>12</v>
      </c>
    </row>
    <row r="269" spans="6:6">
      <c r="F269" s="7" t="s">
        <v>12</v>
      </c>
    </row>
    <row r="270" spans="6:6">
      <c r="F270" s="7" t="s">
        <v>12</v>
      </c>
    </row>
    <row r="271" spans="6:6">
      <c r="F271" s="7" t="s">
        <v>12</v>
      </c>
    </row>
    <row r="272" spans="6:6">
      <c r="F272" s="7" t="s">
        <v>12</v>
      </c>
    </row>
    <row r="273" spans="6:6">
      <c r="F273" s="7" t="s">
        <v>12</v>
      </c>
    </row>
    <row r="274" spans="6:6">
      <c r="F274" s="7" t="s">
        <v>12</v>
      </c>
    </row>
    <row r="275" spans="6:6">
      <c r="F275" s="7" t="s">
        <v>12</v>
      </c>
    </row>
    <row r="276" spans="6:6">
      <c r="F276" s="7" t="s">
        <v>12</v>
      </c>
    </row>
    <row r="277" spans="6:6">
      <c r="F277" s="7" t="s">
        <v>12</v>
      </c>
    </row>
    <row r="278" spans="6:6">
      <c r="F278" s="7" t="s">
        <v>12</v>
      </c>
    </row>
    <row r="279" spans="6:6">
      <c r="F279" s="7" t="s">
        <v>12</v>
      </c>
    </row>
    <row r="280" spans="6:6">
      <c r="F280" s="7" t="s">
        <v>12</v>
      </c>
    </row>
    <row r="281" spans="6:6">
      <c r="F281" s="7" t="s">
        <v>12</v>
      </c>
    </row>
    <row r="282" spans="6:6">
      <c r="F282" s="7" t="s">
        <v>12</v>
      </c>
    </row>
    <row r="283" spans="6:6">
      <c r="F283" s="7" t="s">
        <v>12</v>
      </c>
    </row>
    <row r="284" spans="6:6">
      <c r="F284" s="7" t="s">
        <v>12</v>
      </c>
    </row>
    <row r="285" spans="6:6">
      <c r="F285" s="7" t="s">
        <v>12</v>
      </c>
    </row>
    <row r="286" spans="6:6">
      <c r="F286" s="7" t="s">
        <v>12</v>
      </c>
    </row>
    <row r="287" spans="6:6">
      <c r="F287" s="7" t="s">
        <v>12</v>
      </c>
    </row>
    <row r="288" spans="6:6">
      <c r="F288" s="7" t="s">
        <v>12</v>
      </c>
    </row>
    <row r="289" spans="6:6">
      <c r="F289" s="7" t="s">
        <v>12</v>
      </c>
    </row>
    <row r="290" spans="6:6">
      <c r="F290" s="7" t="s">
        <v>12</v>
      </c>
    </row>
    <row r="291" spans="6:6">
      <c r="F291" s="7" t="s">
        <v>12</v>
      </c>
    </row>
    <row r="292" spans="6:6">
      <c r="F292" s="7" t="s">
        <v>12</v>
      </c>
    </row>
    <row r="293" spans="6:6">
      <c r="F293" s="7" t="s">
        <v>12</v>
      </c>
    </row>
    <row r="294" spans="6:6">
      <c r="F294" s="7" t="s">
        <v>12</v>
      </c>
    </row>
    <row r="295" spans="6:6">
      <c r="F295" s="7" t="s">
        <v>12</v>
      </c>
    </row>
    <row r="296" spans="6:6">
      <c r="F296" s="7" t="s">
        <v>12</v>
      </c>
    </row>
    <row r="297" spans="6:6">
      <c r="F297" s="7" t="s">
        <v>12</v>
      </c>
    </row>
    <row r="298" spans="6:6">
      <c r="F298" s="7" t="s">
        <v>12</v>
      </c>
    </row>
    <row r="299" spans="6:6">
      <c r="F299" s="7" t="s">
        <v>12</v>
      </c>
    </row>
    <row r="300" spans="6:6">
      <c r="F300" s="7" t="s">
        <v>12</v>
      </c>
    </row>
    <row r="301" spans="6:6">
      <c r="F301" s="7" t="s">
        <v>12</v>
      </c>
    </row>
    <row r="302" spans="6:6">
      <c r="F302" s="7" t="s">
        <v>12</v>
      </c>
    </row>
    <row r="303" spans="6:6">
      <c r="F303" s="7" t="s">
        <v>12</v>
      </c>
    </row>
    <row r="304" spans="6:6">
      <c r="F304" s="7" t="s">
        <v>12</v>
      </c>
    </row>
    <row r="305" spans="6:6">
      <c r="F305" s="7" t="s">
        <v>12</v>
      </c>
    </row>
    <row r="306" spans="6:6">
      <c r="F306" s="7" t="s">
        <v>12</v>
      </c>
    </row>
    <row r="307" spans="6:6">
      <c r="F307" s="7" t="s">
        <v>12</v>
      </c>
    </row>
    <row r="308" spans="6:6">
      <c r="F308" s="7" t="s">
        <v>12</v>
      </c>
    </row>
    <row r="309" spans="6:6">
      <c r="F309" s="7" t="s">
        <v>12</v>
      </c>
    </row>
    <row r="310" spans="6:6">
      <c r="F310" s="7" t="s">
        <v>12</v>
      </c>
    </row>
    <row r="311" spans="6:6">
      <c r="F311" s="7" t="s">
        <v>12</v>
      </c>
    </row>
    <row r="312" spans="6:6">
      <c r="F312" s="7" t="s">
        <v>12</v>
      </c>
    </row>
    <row r="313" spans="6:6">
      <c r="F313" s="7" t="s">
        <v>12</v>
      </c>
    </row>
    <row r="314" spans="6:6">
      <c r="F314" s="7" t="s">
        <v>12</v>
      </c>
    </row>
    <row r="315" spans="6:6">
      <c r="F315" s="7" t="s">
        <v>12</v>
      </c>
    </row>
    <row r="316" spans="6:6">
      <c r="F316" s="7" t="s">
        <v>12</v>
      </c>
    </row>
    <row r="317" spans="6:6">
      <c r="F317" s="7" t="s">
        <v>12</v>
      </c>
    </row>
    <row r="318" spans="6:6">
      <c r="F318" s="7" t="s">
        <v>12</v>
      </c>
    </row>
    <row r="319" spans="6:6">
      <c r="F319" s="7" t="s">
        <v>12</v>
      </c>
    </row>
    <row r="320" spans="6:6">
      <c r="F320" s="7" t="s">
        <v>12</v>
      </c>
    </row>
    <row r="321" spans="6:6">
      <c r="F321" s="7" t="s">
        <v>12</v>
      </c>
    </row>
    <row r="322" spans="6:6">
      <c r="F322" s="7" t="s">
        <v>12</v>
      </c>
    </row>
    <row r="323" spans="6:6">
      <c r="F323" s="7" t="s">
        <v>12</v>
      </c>
    </row>
    <row r="324" spans="6:6">
      <c r="F324" s="7" t="s">
        <v>12</v>
      </c>
    </row>
    <row r="325" spans="6:6">
      <c r="F325" s="7" t="s">
        <v>12</v>
      </c>
    </row>
    <row r="326" spans="6:6">
      <c r="F326" s="7" t="s">
        <v>12</v>
      </c>
    </row>
    <row r="327" spans="6:6">
      <c r="F327" s="7" t="s">
        <v>12</v>
      </c>
    </row>
    <row r="328" spans="6:6">
      <c r="F328" s="7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G504"/>
  <sheetViews>
    <sheetView showGridLines="0" tabSelected="1" workbookViewId="0">
      <pane ySplit="5" topLeftCell="A6" activePane="bottomLeft" state="frozen"/>
      <selection pane="bottomLeft" activeCell="C8" sqref="C8"/>
    </sheetView>
  </sheetViews>
  <sheetFormatPr defaultRowHeight="14.45"/>
  <cols>
    <col min="1" max="1" width="13.42578125" customWidth="1"/>
    <col min="2" max="2" width="30.140625" customWidth="1"/>
    <col min="3" max="3" width="35.42578125" bestFit="1" customWidth="1"/>
    <col min="4" max="4" width="35.42578125" customWidth="1"/>
    <col min="5" max="5" width="19.85546875" bestFit="1" customWidth="1"/>
    <col min="6" max="6" width="19.85546875" style="11" customWidth="1"/>
    <col min="7" max="7" width="38.85546875" customWidth="1"/>
  </cols>
  <sheetData>
    <row r="2" spans="1:7">
      <c r="A2" s="4" t="s">
        <v>12</v>
      </c>
      <c r="B2" s="19" t="s">
        <v>13</v>
      </c>
    </row>
    <row r="3" spans="1:7">
      <c r="A3" s="4"/>
    </row>
    <row r="5" spans="1:7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10" t="s">
        <v>19</v>
      </c>
      <c r="G5" s="3" t="s">
        <v>20</v>
      </c>
    </row>
    <row r="6" spans="1:7">
      <c r="A6" s="20" t="s">
        <v>21</v>
      </c>
      <c r="B6" s="20"/>
      <c r="C6" s="20"/>
      <c r="D6" s="20"/>
      <c r="E6" t="str">
        <f>IFERROR(VLOOKUP(C6,Konto!C:D,2,FALSE),"")</f>
        <v/>
      </c>
      <c r="F6" s="21"/>
      <c r="G6" s="20"/>
    </row>
    <row r="7" spans="1:7">
      <c r="A7" s="20" t="s">
        <v>21</v>
      </c>
      <c r="B7" s="20"/>
      <c r="C7" s="20"/>
      <c r="D7" s="20"/>
      <c r="E7" t="str">
        <f>IFERROR(VLOOKUP(C7,Konto!C:D,2,FALSE),"")</f>
        <v/>
      </c>
      <c r="F7" s="21"/>
      <c r="G7" s="20"/>
    </row>
    <row r="8" spans="1:7">
      <c r="A8" s="20" t="s">
        <v>21</v>
      </c>
      <c r="B8" s="20"/>
      <c r="C8" s="20"/>
      <c r="D8" s="20"/>
      <c r="E8" t="str">
        <f>IFERROR(VLOOKUP(C8,Konto!C:D,2,FALSE),"")</f>
        <v/>
      </c>
      <c r="F8" s="21"/>
      <c r="G8" s="20"/>
    </row>
    <row r="9" spans="1:7">
      <c r="A9" s="20"/>
      <c r="B9" s="20"/>
      <c r="C9" s="20"/>
      <c r="D9" s="20"/>
      <c r="E9" t="str">
        <f>IFERROR(VLOOKUP(C9,Konto!C:D,2,FALSE),"")</f>
        <v/>
      </c>
      <c r="F9" s="21"/>
      <c r="G9" s="20"/>
    </row>
    <row r="10" spans="1:7">
      <c r="A10" s="20"/>
      <c r="B10" s="20"/>
      <c r="C10" s="20"/>
      <c r="D10" s="20"/>
      <c r="E10" t="str">
        <f>IFERROR(VLOOKUP(C10,Konto!C:D,2,FALSE),"")</f>
        <v/>
      </c>
      <c r="F10" s="21"/>
      <c r="G10" s="20"/>
    </row>
    <row r="11" spans="1:7">
      <c r="A11" s="20"/>
      <c r="B11" s="20"/>
      <c r="C11" s="20"/>
      <c r="D11" s="20"/>
      <c r="E11" t="str">
        <f>IFERROR(VLOOKUP(C11,Konto!C:D,2,FALSE),"")</f>
        <v/>
      </c>
      <c r="F11" s="21"/>
      <c r="G11" s="20"/>
    </row>
    <row r="12" spans="1:7">
      <c r="A12" s="20"/>
      <c r="B12" s="20"/>
      <c r="C12" s="20"/>
      <c r="D12" s="20"/>
      <c r="E12" t="str">
        <f>IFERROR(VLOOKUP(C12,Konto!C:D,2,FALSE),"")</f>
        <v/>
      </c>
      <c r="F12" s="21"/>
      <c r="G12" s="20"/>
    </row>
    <row r="13" spans="1:7">
      <c r="A13" s="20"/>
      <c r="B13" s="20"/>
      <c r="C13" s="20"/>
      <c r="D13" s="20"/>
      <c r="E13" t="str">
        <f>IFERROR(VLOOKUP(C13,Konto!C:D,2,FALSE),"")</f>
        <v/>
      </c>
      <c r="F13" s="21"/>
      <c r="G13" s="20"/>
    </row>
    <row r="14" spans="1:7">
      <c r="A14" s="20"/>
      <c r="B14" s="20"/>
      <c r="C14" s="20"/>
      <c r="D14" s="20"/>
      <c r="E14" t="str">
        <f>IFERROR(VLOOKUP(C14,Konto!C:D,2,FALSE),"")</f>
        <v/>
      </c>
      <c r="F14" s="21"/>
      <c r="G14" s="20"/>
    </row>
    <row r="15" spans="1:7">
      <c r="A15" s="20"/>
      <c r="B15" s="20"/>
      <c r="C15" s="20"/>
      <c r="D15" s="20"/>
      <c r="E15" t="str">
        <f>IFERROR(VLOOKUP(C15,Konto!C:D,2,FALSE),"")</f>
        <v/>
      </c>
      <c r="F15" s="21"/>
      <c r="G15" s="20"/>
    </row>
    <row r="16" spans="1:7">
      <c r="A16" s="20"/>
      <c r="B16" s="20"/>
      <c r="C16" s="20"/>
      <c r="D16" s="20"/>
      <c r="E16" t="str">
        <f>IFERROR(VLOOKUP(C16,Konto!C:D,2,FALSE),"")</f>
        <v/>
      </c>
      <c r="F16" s="21"/>
      <c r="G16" s="20"/>
    </row>
    <row r="17" spans="1:7">
      <c r="A17" s="20"/>
      <c r="B17" s="20"/>
      <c r="C17" s="20"/>
      <c r="D17" s="20"/>
      <c r="E17" t="str">
        <f>IFERROR(VLOOKUP(C17,Konto!C:D,2,FALSE),"")</f>
        <v/>
      </c>
      <c r="F17" s="21"/>
      <c r="G17" s="20"/>
    </row>
    <row r="18" spans="1:7">
      <c r="A18" s="20"/>
      <c r="B18" s="20"/>
      <c r="C18" s="20"/>
      <c r="D18" s="20"/>
      <c r="E18" t="str">
        <f>IFERROR(VLOOKUP(C18,Konto!C:D,2,FALSE),"")</f>
        <v/>
      </c>
      <c r="F18" s="21"/>
      <c r="G18" s="20"/>
    </row>
    <row r="19" spans="1:7">
      <c r="A19" s="20"/>
      <c r="B19" s="20"/>
      <c r="C19" s="20"/>
      <c r="D19" s="20"/>
      <c r="E19" t="str">
        <f>IFERROR(VLOOKUP(C19,Konto!C:D,2,FALSE),"")</f>
        <v/>
      </c>
      <c r="F19" s="21"/>
      <c r="G19" s="20"/>
    </row>
    <row r="20" spans="1:7">
      <c r="A20" s="20"/>
      <c r="B20" s="20"/>
      <c r="C20" s="20"/>
      <c r="D20" s="20"/>
      <c r="E20" t="str">
        <f>IFERROR(VLOOKUP(C20,Konto!C:D,2,FALSE),"")</f>
        <v/>
      </c>
      <c r="F20" s="21"/>
      <c r="G20" s="20"/>
    </row>
    <row r="21" spans="1:7">
      <c r="A21" s="20"/>
      <c r="B21" s="20"/>
      <c r="C21" s="20"/>
      <c r="D21" s="20"/>
      <c r="E21" t="str">
        <f>IFERROR(VLOOKUP(C21,Konto!C:D,2,FALSE),"")</f>
        <v/>
      </c>
      <c r="F21" s="21"/>
      <c r="G21" s="20"/>
    </row>
    <row r="22" spans="1:7">
      <c r="A22" s="20"/>
      <c r="B22" s="20"/>
      <c r="C22" s="20"/>
      <c r="D22" s="20"/>
      <c r="E22" t="str">
        <f>IFERROR(VLOOKUP(C22,Konto!C:D,2,FALSE),"")</f>
        <v/>
      </c>
      <c r="F22" s="21"/>
      <c r="G22" s="20"/>
    </row>
    <row r="23" spans="1:7">
      <c r="A23" s="20"/>
      <c r="B23" s="20"/>
      <c r="C23" s="20"/>
      <c r="D23" s="20"/>
      <c r="E23" t="str">
        <f>IFERROR(VLOOKUP(C23,Konto!C:D,2,FALSE),"")</f>
        <v/>
      </c>
      <c r="F23" s="21"/>
      <c r="G23" s="20"/>
    </row>
    <row r="24" spans="1:7">
      <c r="A24" s="20"/>
      <c r="B24" s="20"/>
      <c r="C24" s="20"/>
      <c r="D24" s="20"/>
      <c r="E24" t="str">
        <f>IFERROR(VLOOKUP(C24,Konto!C:D,2,FALSE),"")</f>
        <v/>
      </c>
      <c r="F24" s="21"/>
      <c r="G24" s="20"/>
    </row>
    <row r="25" spans="1:7">
      <c r="A25" s="20"/>
      <c r="B25" s="20"/>
      <c r="C25" s="20"/>
      <c r="D25" s="20"/>
      <c r="E25" t="str">
        <f>IFERROR(VLOOKUP(C25,Konto!C:D,2,FALSE),"")</f>
        <v/>
      </c>
      <c r="F25" s="21"/>
      <c r="G25" s="20"/>
    </row>
    <row r="26" spans="1:7">
      <c r="A26" s="20"/>
      <c r="B26" s="20"/>
      <c r="C26" s="20"/>
      <c r="D26" s="20"/>
      <c r="E26" t="str">
        <f>IFERROR(VLOOKUP(C26,Konto!C:D,2,FALSE),"")</f>
        <v/>
      </c>
      <c r="F26" s="21"/>
      <c r="G26" s="20"/>
    </row>
    <row r="27" spans="1:7">
      <c r="A27" s="20"/>
      <c r="B27" s="20"/>
      <c r="C27" s="20"/>
      <c r="D27" s="20"/>
      <c r="E27" t="str">
        <f>IFERROR(VLOOKUP(C27,Konto!C:D,2,FALSE),"")</f>
        <v/>
      </c>
      <c r="F27" s="21"/>
      <c r="G27" s="20"/>
    </row>
    <row r="28" spans="1:7">
      <c r="A28" s="20"/>
      <c r="B28" s="20"/>
      <c r="C28" s="20"/>
      <c r="D28" s="20"/>
      <c r="E28" t="str">
        <f>IFERROR(VLOOKUP(C28,Konto!C:D,2,FALSE),"")</f>
        <v/>
      </c>
      <c r="F28" s="21"/>
      <c r="G28" s="20"/>
    </row>
    <row r="29" spans="1:7">
      <c r="A29" s="20"/>
      <c r="B29" s="20"/>
      <c r="C29" s="20"/>
      <c r="D29" s="20"/>
      <c r="E29" t="str">
        <f>IFERROR(VLOOKUP(C29,Konto!C:D,2,FALSE),"")</f>
        <v/>
      </c>
      <c r="F29" s="21"/>
      <c r="G29" s="20"/>
    </row>
    <row r="30" spans="1:7">
      <c r="A30" s="20"/>
      <c r="B30" s="20"/>
      <c r="C30" s="20"/>
      <c r="D30" s="20"/>
      <c r="E30" t="str">
        <f>IFERROR(VLOOKUP(C30,Konto!C:D,2,FALSE),"")</f>
        <v/>
      </c>
      <c r="F30" s="21"/>
      <c r="G30" s="20"/>
    </row>
    <row r="31" spans="1:7">
      <c r="A31" s="20"/>
      <c r="B31" s="20"/>
      <c r="C31" s="20"/>
      <c r="D31" s="20"/>
      <c r="E31" t="str">
        <f>IFERROR(VLOOKUP(C31,Konto!C:D,2,FALSE),"")</f>
        <v/>
      </c>
      <c r="F31" s="21"/>
      <c r="G31" s="20"/>
    </row>
    <row r="32" spans="1:7">
      <c r="A32" s="20"/>
      <c r="B32" s="20"/>
      <c r="C32" s="20"/>
      <c r="D32" s="20"/>
      <c r="E32" t="str">
        <f>IFERROR(VLOOKUP(C32,Konto!C:D,2,FALSE),"")</f>
        <v/>
      </c>
      <c r="F32" s="21"/>
      <c r="G32" s="20"/>
    </row>
    <row r="33" spans="1:7">
      <c r="A33" s="20"/>
      <c r="B33" s="20"/>
      <c r="C33" s="20"/>
      <c r="D33" s="20"/>
      <c r="E33" t="str">
        <f>IFERROR(VLOOKUP(C33,Konto!C:D,2,FALSE),"")</f>
        <v/>
      </c>
      <c r="F33" s="21"/>
      <c r="G33" s="20"/>
    </row>
    <row r="34" spans="1:7">
      <c r="A34" s="20"/>
      <c r="B34" s="20"/>
      <c r="C34" s="20"/>
      <c r="D34" s="20"/>
      <c r="E34" t="str">
        <f>IFERROR(VLOOKUP(C34,Konto!C:D,2,FALSE),"")</f>
        <v/>
      </c>
      <c r="F34" s="21"/>
      <c r="G34" s="20"/>
    </row>
    <row r="35" spans="1:7">
      <c r="A35" s="20"/>
      <c r="B35" s="20"/>
      <c r="C35" s="20"/>
      <c r="D35" s="20"/>
      <c r="E35" t="str">
        <f>IFERROR(VLOOKUP(C35,Konto!C:D,2,FALSE),"")</f>
        <v/>
      </c>
      <c r="F35" s="21"/>
      <c r="G35" s="20"/>
    </row>
    <row r="36" spans="1:7">
      <c r="A36" s="20"/>
      <c r="B36" s="20"/>
      <c r="C36" s="20"/>
      <c r="D36" s="20"/>
      <c r="E36" t="str">
        <f>IFERROR(VLOOKUP(C36,Konto!C:D,2,FALSE),"")</f>
        <v/>
      </c>
      <c r="F36" s="21"/>
      <c r="G36" s="20"/>
    </row>
    <row r="37" spans="1:7">
      <c r="A37" s="20"/>
      <c r="B37" s="20"/>
      <c r="C37" s="20"/>
      <c r="D37" s="20"/>
      <c r="E37" t="str">
        <f>IFERROR(VLOOKUP(C37,Konto!C:D,2,FALSE),"")</f>
        <v/>
      </c>
      <c r="F37" s="21"/>
      <c r="G37" s="20"/>
    </row>
    <row r="38" spans="1:7">
      <c r="A38" s="20"/>
      <c r="B38" s="20"/>
      <c r="C38" s="20"/>
      <c r="D38" s="20"/>
      <c r="E38" t="str">
        <f>IFERROR(VLOOKUP(C38,Konto!C:D,2,FALSE),"")</f>
        <v/>
      </c>
      <c r="F38" s="21"/>
      <c r="G38" s="20"/>
    </row>
    <row r="39" spans="1:7">
      <c r="A39" s="20"/>
      <c r="B39" s="20"/>
      <c r="C39" s="20"/>
      <c r="D39" s="20"/>
      <c r="E39" t="str">
        <f>IFERROR(VLOOKUP(C39,Konto!C:D,2,FALSE),"")</f>
        <v/>
      </c>
      <c r="F39" s="21"/>
      <c r="G39" s="20"/>
    </row>
    <row r="40" spans="1:7">
      <c r="A40" s="20"/>
      <c r="B40" s="20"/>
      <c r="C40" s="20"/>
      <c r="D40" s="20"/>
      <c r="E40" t="str">
        <f>IFERROR(VLOOKUP(C40,Konto!C:D,2,FALSE),"")</f>
        <v/>
      </c>
      <c r="F40" s="21"/>
      <c r="G40" s="20"/>
    </row>
    <row r="41" spans="1:7">
      <c r="A41" s="20"/>
      <c r="B41" s="20"/>
      <c r="C41" s="20"/>
      <c r="D41" s="20"/>
      <c r="E41" t="str">
        <f>IFERROR(VLOOKUP(C41,Konto!C:D,2,FALSE),"")</f>
        <v/>
      </c>
      <c r="F41" s="21"/>
      <c r="G41" s="20"/>
    </row>
    <row r="42" spans="1:7">
      <c r="A42" s="20"/>
      <c r="B42" s="20"/>
      <c r="C42" s="20"/>
      <c r="D42" s="20"/>
      <c r="E42" t="str">
        <f>IFERROR(VLOOKUP(C42,Konto!C:D,2,FALSE),"")</f>
        <v/>
      </c>
      <c r="F42" s="21"/>
      <c r="G42" s="20"/>
    </row>
    <row r="43" spans="1:7">
      <c r="A43" s="20"/>
      <c r="B43" s="20"/>
      <c r="C43" s="20"/>
      <c r="D43" s="20"/>
      <c r="E43" t="str">
        <f>IFERROR(VLOOKUP(C43,Konto!C:D,2,FALSE),"")</f>
        <v/>
      </c>
      <c r="F43" s="21"/>
      <c r="G43" s="20"/>
    </row>
    <row r="44" spans="1:7">
      <c r="A44" s="20"/>
      <c r="B44" s="20"/>
      <c r="C44" s="20"/>
      <c r="D44" s="20"/>
      <c r="E44" t="str">
        <f>IFERROR(VLOOKUP(C44,Konto!C:D,2,FALSE),"")</f>
        <v/>
      </c>
      <c r="F44" s="21"/>
      <c r="G44" s="20"/>
    </row>
    <row r="45" spans="1:7">
      <c r="A45" s="20"/>
      <c r="B45" s="20"/>
      <c r="C45" s="20"/>
      <c r="D45" s="20"/>
      <c r="E45" t="str">
        <f>IFERROR(VLOOKUP(C45,Konto!C:D,2,FALSE),"")</f>
        <v/>
      </c>
      <c r="F45" s="21"/>
      <c r="G45" s="20"/>
    </row>
    <row r="46" spans="1:7">
      <c r="A46" s="20"/>
      <c r="B46" s="20"/>
      <c r="C46" s="20"/>
      <c r="D46" s="20"/>
      <c r="E46" t="str">
        <f>IFERROR(VLOOKUP(C46,Konto!C:D,2,FALSE),"")</f>
        <v/>
      </c>
      <c r="F46" s="21"/>
      <c r="G46" s="20"/>
    </row>
    <row r="47" spans="1:7">
      <c r="A47" s="20"/>
      <c r="B47" s="20"/>
      <c r="C47" s="20"/>
      <c r="D47" s="20"/>
      <c r="E47" t="str">
        <f>IFERROR(VLOOKUP(C47,Konto!C:D,2,FALSE),"")</f>
        <v/>
      </c>
      <c r="F47" s="21"/>
      <c r="G47" s="20"/>
    </row>
    <row r="48" spans="1:7">
      <c r="A48" s="20"/>
      <c r="B48" s="20"/>
      <c r="C48" s="20"/>
      <c r="D48" s="20"/>
      <c r="E48" t="str">
        <f>IFERROR(VLOOKUP(C48,Konto!C:D,2,FALSE),"")</f>
        <v/>
      </c>
      <c r="F48" s="21"/>
      <c r="G48" s="20"/>
    </row>
    <row r="49" spans="1:7">
      <c r="A49" s="20"/>
      <c r="B49" s="20"/>
      <c r="C49" s="20"/>
      <c r="D49" s="20"/>
      <c r="E49" t="str">
        <f>IFERROR(VLOOKUP(C49,Konto!C:D,2,FALSE),"")</f>
        <v/>
      </c>
      <c r="F49" s="21"/>
      <c r="G49" s="20"/>
    </row>
    <row r="50" spans="1:7">
      <c r="A50" s="20"/>
      <c r="B50" s="20"/>
      <c r="C50" s="20"/>
      <c r="D50" s="20"/>
      <c r="E50" t="str">
        <f>IFERROR(VLOOKUP(C50,Konto!C:D,2,FALSE),"")</f>
        <v/>
      </c>
      <c r="F50" s="21"/>
      <c r="G50" s="20"/>
    </row>
    <row r="51" spans="1:7">
      <c r="A51" s="20"/>
      <c r="B51" s="20"/>
      <c r="C51" s="20"/>
      <c r="D51" s="20"/>
      <c r="E51" t="str">
        <f>IFERROR(VLOOKUP(C51,Konto!C:D,2,FALSE),"")</f>
        <v/>
      </c>
      <c r="F51" s="21"/>
      <c r="G51" s="20"/>
    </row>
    <row r="52" spans="1:7">
      <c r="A52" s="20"/>
      <c r="B52" s="20"/>
      <c r="C52" s="20"/>
      <c r="D52" s="20"/>
      <c r="E52" t="str">
        <f>IFERROR(VLOOKUP(C52,Konto!C:D,2,FALSE),"")</f>
        <v/>
      </c>
      <c r="F52" s="21"/>
      <c r="G52" s="20"/>
    </row>
    <row r="53" spans="1:7">
      <c r="A53" s="20"/>
      <c r="B53" s="20"/>
      <c r="C53" s="20"/>
      <c r="D53" s="20"/>
      <c r="E53" t="str">
        <f>IFERROR(VLOOKUP(C53,Konto!C:D,2,FALSE),"")</f>
        <v/>
      </c>
      <c r="F53" s="21"/>
      <c r="G53" s="20"/>
    </row>
    <row r="54" spans="1:7">
      <c r="A54" s="20"/>
      <c r="B54" s="20"/>
      <c r="C54" s="20"/>
      <c r="D54" s="20"/>
      <c r="E54" t="str">
        <f>IFERROR(VLOOKUP(C54,Konto!C:D,2,FALSE),"")</f>
        <v/>
      </c>
      <c r="F54" s="21"/>
      <c r="G54" s="20"/>
    </row>
    <row r="55" spans="1:7">
      <c r="A55" s="20"/>
      <c r="B55" s="20"/>
      <c r="C55" s="20"/>
      <c r="D55" s="20"/>
      <c r="E55" t="str">
        <f>IFERROR(VLOOKUP(C55,Konto!C:D,2,FALSE),"")</f>
        <v/>
      </c>
      <c r="F55" s="21"/>
      <c r="G55" s="20"/>
    </row>
    <row r="56" spans="1:7">
      <c r="A56" s="20"/>
      <c r="B56" s="20"/>
      <c r="C56" s="20"/>
      <c r="D56" s="20"/>
      <c r="E56" t="str">
        <f>IFERROR(VLOOKUP(C56,Konto!C:D,2,FALSE),"")</f>
        <v/>
      </c>
      <c r="F56" s="21"/>
      <c r="G56" s="20"/>
    </row>
    <row r="57" spans="1:7">
      <c r="A57" s="20"/>
      <c r="B57" s="20"/>
      <c r="C57" s="20"/>
      <c r="D57" s="20"/>
      <c r="E57" t="str">
        <f>IFERROR(VLOOKUP(C57,Konto!C:D,2,FALSE),"")</f>
        <v/>
      </c>
      <c r="F57" s="21"/>
      <c r="G57" s="20"/>
    </row>
    <row r="58" spans="1:7">
      <c r="A58" s="20"/>
      <c r="B58" s="20"/>
      <c r="C58" s="20"/>
      <c r="D58" s="20"/>
      <c r="E58" t="str">
        <f>IFERROR(VLOOKUP(C58,Konto!C:D,2,FALSE),"")</f>
        <v/>
      </c>
      <c r="F58" s="21"/>
      <c r="G58" s="20"/>
    </row>
    <row r="59" spans="1:7">
      <c r="A59" s="20"/>
      <c r="B59" s="20"/>
      <c r="C59" s="20"/>
      <c r="D59" s="20"/>
      <c r="E59" t="str">
        <f>IFERROR(VLOOKUP(C59,Konto!C:D,2,FALSE),"")</f>
        <v/>
      </c>
      <c r="F59" s="21"/>
      <c r="G59" s="20"/>
    </row>
    <row r="60" spans="1:7">
      <c r="A60" s="20"/>
      <c r="B60" s="20"/>
      <c r="C60" s="20"/>
      <c r="D60" s="20"/>
      <c r="E60" t="str">
        <f>IFERROR(VLOOKUP(C60,Konto!C:D,2,FALSE),"")</f>
        <v/>
      </c>
      <c r="F60" s="21"/>
      <c r="G60" s="20"/>
    </row>
    <row r="61" spans="1:7">
      <c r="A61" s="20"/>
      <c r="B61" s="20"/>
      <c r="C61" s="20"/>
      <c r="D61" s="20"/>
      <c r="E61" t="str">
        <f>IFERROR(VLOOKUP(C61,Konto!C:D,2,FALSE),"")</f>
        <v/>
      </c>
      <c r="F61" s="21"/>
      <c r="G61" s="20"/>
    </row>
    <row r="62" spans="1:7">
      <c r="A62" s="20"/>
      <c r="B62" s="20"/>
      <c r="C62" s="20"/>
      <c r="D62" s="20"/>
      <c r="E62" t="str">
        <f>IFERROR(VLOOKUP(C62,Konto!C:D,2,FALSE),"")</f>
        <v/>
      </c>
      <c r="F62" s="21"/>
      <c r="G62" s="20"/>
    </row>
    <row r="63" spans="1:7">
      <c r="A63" s="20"/>
      <c r="B63" s="20"/>
      <c r="C63" s="20"/>
      <c r="D63" s="20"/>
      <c r="E63" t="str">
        <f>IFERROR(VLOOKUP(C63,Konto!C:D,2,FALSE),"")</f>
        <v/>
      </c>
      <c r="F63" s="21"/>
      <c r="G63" s="20"/>
    </row>
    <row r="64" spans="1:7">
      <c r="A64" s="20"/>
      <c r="B64" s="20"/>
      <c r="C64" s="20"/>
      <c r="D64" s="20"/>
      <c r="E64" t="str">
        <f>IFERROR(VLOOKUP(C64,Konto!C:D,2,FALSE),"")</f>
        <v/>
      </c>
      <c r="F64" s="21"/>
      <c r="G64" s="20"/>
    </row>
    <row r="65" spans="1:7">
      <c r="A65" s="20"/>
      <c r="B65" s="20"/>
      <c r="C65" s="20"/>
      <c r="D65" s="20"/>
      <c r="E65" t="str">
        <f>IFERROR(VLOOKUP(C65,Konto!C:D,2,FALSE),"")</f>
        <v/>
      </c>
      <c r="F65" s="21"/>
      <c r="G65" s="20"/>
    </row>
    <row r="66" spans="1:7">
      <c r="A66" s="20"/>
      <c r="B66" s="20"/>
      <c r="C66" s="20"/>
      <c r="D66" s="20"/>
      <c r="E66" t="str">
        <f>IFERROR(VLOOKUP(C66,Konto!C:D,2,FALSE),"")</f>
        <v/>
      </c>
      <c r="F66" s="21"/>
      <c r="G66" s="20"/>
    </row>
    <row r="67" spans="1:7">
      <c r="A67" s="20"/>
      <c r="B67" s="20"/>
      <c r="C67" s="20"/>
      <c r="D67" s="20"/>
      <c r="E67" t="str">
        <f>IFERROR(VLOOKUP(C67,Konto!C:D,2,FALSE),"")</f>
        <v/>
      </c>
      <c r="F67" s="21"/>
      <c r="G67" s="20"/>
    </row>
    <row r="68" spans="1:7">
      <c r="A68" s="20"/>
      <c r="B68" s="20"/>
      <c r="C68" s="20"/>
      <c r="D68" s="20"/>
      <c r="E68" t="str">
        <f>IFERROR(VLOOKUP(C68,Konto!C:D,2,FALSE),"")</f>
        <v/>
      </c>
      <c r="F68" s="21"/>
      <c r="G68" s="20"/>
    </row>
    <row r="69" spans="1:7">
      <c r="A69" s="20"/>
      <c r="B69" s="20"/>
      <c r="C69" s="20"/>
      <c r="D69" s="20"/>
      <c r="E69" t="str">
        <f>IFERROR(VLOOKUP(C69,Konto!C:D,2,FALSE),"")</f>
        <v/>
      </c>
      <c r="F69" s="21"/>
      <c r="G69" s="20"/>
    </row>
    <row r="70" spans="1:7">
      <c r="A70" s="20"/>
      <c r="B70" s="20"/>
      <c r="C70" s="20"/>
      <c r="D70" s="20"/>
      <c r="E70" t="str">
        <f>IFERROR(VLOOKUP(C70,Konto!C:D,2,FALSE),"")</f>
        <v/>
      </c>
      <c r="F70" s="21"/>
      <c r="G70" s="20"/>
    </row>
    <row r="71" spans="1:7">
      <c r="A71" s="20"/>
      <c r="B71" s="20"/>
      <c r="C71" s="20"/>
      <c r="D71" s="20"/>
      <c r="E71" t="str">
        <f>IFERROR(VLOOKUP(C71,Konto!C:D,2,FALSE),"")</f>
        <v/>
      </c>
      <c r="F71" s="21"/>
      <c r="G71" s="20"/>
    </row>
    <row r="72" spans="1:7">
      <c r="A72" s="20"/>
      <c r="B72" s="20"/>
      <c r="C72" s="20"/>
      <c r="D72" s="20"/>
      <c r="E72" t="str">
        <f>IFERROR(VLOOKUP(C72,Konto!C:D,2,FALSE),"")</f>
        <v/>
      </c>
      <c r="F72" s="21"/>
      <c r="G72" s="20"/>
    </row>
    <row r="73" spans="1:7">
      <c r="A73" s="20"/>
      <c r="B73" s="20"/>
      <c r="C73" s="20"/>
      <c r="D73" s="20"/>
      <c r="E73" t="str">
        <f>IFERROR(VLOOKUP(C73,Konto!C:D,2,FALSE),"")</f>
        <v/>
      </c>
      <c r="F73" s="21"/>
      <c r="G73" s="20"/>
    </row>
    <row r="74" spans="1:7">
      <c r="A74" s="20"/>
      <c r="B74" s="20"/>
      <c r="C74" s="20"/>
      <c r="D74" s="20"/>
      <c r="E74" t="str">
        <f>IFERROR(VLOOKUP(C74,Konto!C:D,2,FALSE),"")</f>
        <v/>
      </c>
      <c r="F74" s="21"/>
      <c r="G74" s="20"/>
    </row>
    <row r="75" spans="1:7">
      <c r="A75" s="20"/>
      <c r="B75" s="20"/>
      <c r="C75" s="20"/>
      <c r="D75" s="20"/>
      <c r="E75" t="str">
        <f>IFERROR(VLOOKUP(C75,Konto!C:D,2,FALSE),"")</f>
        <v/>
      </c>
      <c r="F75" s="21"/>
      <c r="G75" s="20"/>
    </row>
    <row r="76" spans="1:7">
      <c r="A76" s="20"/>
      <c r="B76" s="20"/>
      <c r="C76" s="20"/>
      <c r="D76" s="20"/>
      <c r="E76" t="str">
        <f>IFERROR(VLOOKUP(C76,Konto!C:D,2,FALSE),"")</f>
        <v/>
      </c>
      <c r="F76" s="21"/>
      <c r="G76" s="20"/>
    </row>
    <row r="77" spans="1:7">
      <c r="A77" s="20"/>
      <c r="B77" s="20"/>
      <c r="C77" s="20"/>
      <c r="D77" s="20"/>
      <c r="E77" t="str">
        <f>IFERROR(VLOOKUP(C77,Konto!C:D,2,FALSE),"")</f>
        <v/>
      </c>
      <c r="F77" s="21"/>
      <c r="G77" s="20"/>
    </row>
    <row r="78" spans="1:7">
      <c r="A78" s="20"/>
      <c r="B78" s="20"/>
      <c r="C78" s="20"/>
      <c r="D78" s="20"/>
      <c r="E78" t="str">
        <f>IFERROR(VLOOKUP(C78,Konto!C:D,2,FALSE),"")</f>
        <v/>
      </c>
      <c r="F78" s="21"/>
      <c r="G78" s="20"/>
    </row>
    <row r="79" spans="1:7">
      <c r="A79" s="20"/>
      <c r="B79" s="20"/>
      <c r="C79" s="20"/>
      <c r="D79" s="20"/>
      <c r="E79" t="str">
        <f>IFERROR(VLOOKUP(C79,Konto!C:D,2,FALSE),"")</f>
        <v/>
      </c>
      <c r="F79" s="21"/>
      <c r="G79" s="20"/>
    </row>
    <row r="80" spans="1:7">
      <c r="A80" s="20"/>
      <c r="B80" s="20"/>
      <c r="C80" s="20"/>
      <c r="D80" s="20"/>
      <c r="E80" t="str">
        <f>IFERROR(VLOOKUP(C80,Konto!C:D,2,FALSE),"")</f>
        <v/>
      </c>
      <c r="F80" s="21"/>
      <c r="G80" s="20"/>
    </row>
    <row r="81" spans="1:7">
      <c r="A81" s="20"/>
      <c r="B81" s="20"/>
      <c r="C81" s="20"/>
      <c r="D81" s="20"/>
      <c r="E81" t="str">
        <f>IFERROR(VLOOKUP(C81,Konto!C:D,2,FALSE),"")</f>
        <v/>
      </c>
      <c r="F81" s="21"/>
      <c r="G81" s="20"/>
    </row>
    <row r="82" spans="1:7">
      <c r="A82" s="20"/>
      <c r="B82" s="20"/>
      <c r="C82" s="20"/>
      <c r="D82" s="20"/>
      <c r="E82" t="str">
        <f>IFERROR(VLOOKUP(C82,Konto!C:D,2,FALSE),"")</f>
        <v/>
      </c>
      <c r="F82" s="21"/>
      <c r="G82" s="20"/>
    </row>
    <row r="83" spans="1:7">
      <c r="A83" s="20"/>
      <c r="B83" s="20"/>
      <c r="C83" s="20"/>
      <c r="D83" s="20"/>
      <c r="E83" t="str">
        <f>IFERROR(VLOOKUP(C83,Konto!C:D,2,FALSE),"")</f>
        <v/>
      </c>
      <c r="F83" s="21"/>
      <c r="G83" s="20"/>
    </row>
    <row r="84" spans="1:7">
      <c r="A84" s="20"/>
      <c r="B84" s="20"/>
      <c r="C84" s="20"/>
      <c r="D84" s="20"/>
      <c r="E84" t="str">
        <f>IFERROR(VLOOKUP(C84,Konto!C:D,2,FALSE),"")</f>
        <v/>
      </c>
      <c r="F84" s="21"/>
      <c r="G84" s="20"/>
    </row>
    <row r="85" spans="1:7">
      <c r="A85" s="20"/>
      <c r="B85" s="20"/>
      <c r="C85" s="20"/>
      <c r="D85" s="20"/>
      <c r="E85" t="str">
        <f>IFERROR(VLOOKUP(C85,Konto!C:D,2,FALSE),"")</f>
        <v/>
      </c>
      <c r="F85" s="21"/>
      <c r="G85" s="20"/>
    </row>
    <row r="86" spans="1:7">
      <c r="A86" s="20"/>
      <c r="B86" s="20"/>
      <c r="C86" s="20"/>
      <c r="D86" s="20"/>
      <c r="E86" t="str">
        <f>IFERROR(VLOOKUP(C86,Konto!C:D,2,FALSE),"")</f>
        <v/>
      </c>
      <c r="F86" s="21"/>
      <c r="G86" s="20"/>
    </row>
    <row r="87" spans="1:7">
      <c r="A87" s="20"/>
      <c r="B87" s="20"/>
      <c r="C87" s="20"/>
      <c r="D87" s="20"/>
      <c r="E87" t="str">
        <f>IFERROR(VLOOKUP(C87,Konto!C:D,2,FALSE),"")</f>
        <v/>
      </c>
      <c r="F87" s="21"/>
      <c r="G87" s="20"/>
    </row>
    <row r="88" spans="1:7">
      <c r="A88" s="20"/>
      <c r="B88" s="20"/>
      <c r="C88" s="20"/>
      <c r="D88" s="20"/>
      <c r="E88" t="str">
        <f>IFERROR(VLOOKUP(C88,Konto!C:D,2,FALSE),"")</f>
        <v/>
      </c>
      <c r="F88" s="21"/>
      <c r="G88" s="20"/>
    </row>
    <row r="89" spans="1:7">
      <c r="A89" s="20"/>
      <c r="B89" s="20"/>
      <c r="C89" s="20"/>
      <c r="D89" s="20"/>
      <c r="E89" t="str">
        <f>IFERROR(VLOOKUP(C89,Konto!C:D,2,FALSE),"")</f>
        <v/>
      </c>
      <c r="F89" s="21"/>
      <c r="G89" s="20"/>
    </row>
    <row r="90" spans="1:7">
      <c r="A90" s="20"/>
      <c r="B90" s="20"/>
      <c r="C90" s="20"/>
      <c r="D90" s="20"/>
      <c r="E90" t="str">
        <f>IFERROR(VLOOKUP(C90,Konto!C:D,2,FALSE),"")</f>
        <v/>
      </c>
      <c r="F90" s="21"/>
      <c r="G90" s="20"/>
    </row>
    <row r="91" spans="1:7">
      <c r="A91" s="20"/>
      <c r="B91" s="20"/>
      <c r="C91" s="20"/>
      <c r="D91" s="20"/>
      <c r="E91" t="str">
        <f>IFERROR(VLOOKUP(C91,Konto!C:D,2,FALSE),"")</f>
        <v/>
      </c>
      <c r="F91" s="21"/>
      <c r="G91" s="20"/>
    </row>
    <row r="92" spans="1:7">
      <c r="A92" s="20"/>
      <c r="B92" s="20"/>
      <c r="C92" s="20"/>
      <c r="D92" s="20"/>
      <c r="E92" t="str">
        <f>IFERROR(VLOOKUP(C92,Konto!C:D,2,FALSE),"")</f>
        <v/>
      </c>
      <c r="F92" s="21"/>
      <c r="G92" s="20"/>
    </row>
    <row r="93" spans="1:7">
      <c r="A93" s="20"/>
      <c r="B93" s="20"/>
      <c r="C93" s="20"/>
      <c r="D93" s="20"/>
      <c r="E93" t="str">
        <f>IFERROR(VLOOKUP(C93,Konto!C:D,2,FALSE),"")</f>
        <v/>
      </c>
      <c r="F93" s="21"/>
      <c r="G93" s="20"/>
    </row>
    <row r="94" spans="1:7">
      <c r="A94" s="20"/>
      <c r="B94" s="20"/>
      <c r="C94" s="20"/>
      <c r="D94" s="20"/>
      <c r="E94" t="str">
        <f>IFERROR(VLOOKUP(C94,Konto!C:D,2,FALSE),"")</f>
        <v/>
      </c>
      <c r="F94" s="21"/>
      <c r="G94" s="20"/>
    </row>
    <row r="95" spans="1:7">
      <c r="A95" s="20"/>
      <c r="B95" s="20"/>
      <c r="C95" s="20"/>
      <c r="D95" s="20"/>
      <c r="E95" t="str">
        <f>IFERROR(VLOOKUP(C95,Konto!C:D,2,FALSE),"")</f>
        <v/>
      </c>
      <c r="F95" s="21"/>
      <c r="G95" s="20"/>
    </row>
    <row r="96" spans="1:7">
      <c r="A96" s="20"/>
      <c r="B96" s="20"/>
      <c r="C96" s="20"/>
      <c r="D96" s="20"/>
      <c r="E96" t="str">
        <f>IFERROR(VLOOKUP(C96,Konto!C:D,2,FALSE),"")</f>
        <v/>
      </c>
      <c r="F96" s="21"/>
      <c r="G96" s="20"/>
    </row>
    <row r="97" spans="1:7">
      <c r="A97" s="20"/>
      <c r="B97" s="20"/>
      <c r="C97" s="20"/>
      <c r="D97" s="20"/>
      <c r="E97" t="str">
        <f>IFERROR(VLOOKUP(C97,Konto!C:D,2,FALSE),"")</f>
        <v/>
      </c>
      <c r="F97" s="21"/>
      <c r="G97" s="20"/>
    </row>
    <row r="98" spans="1:7">
      <c r="A98" s="20"/>
      <c r="B98" s="20"/>
      <c r="C98" s="20"/>
      <c r="D98" s="20"/>
      <c r="E98" t="str">
        <f>IFERROR(VLOOKUP(C98,Konto!C:D,2,FALSE),"")</f>
        <v/>
      </c>
      <c r="F98" s="21"/>
      <c r="G98" s="20"/>
    </row>
    <row r="99" spans="1:7">
      <c r="A99" s="20"/>
      <c r="B99" s="20"/>
      <c r="C99" s="20"/>
      <c r="D99" s="20"/>
      <c r="E99" t="str">
        <f>IFERROR(VLOOKUP(C99,Konto!C:D,2,FALSE),"")</f>
        <v/>
      </c>
      <c r="F99" s="21"/>
      <c r="G99" s="20"/>
    </row>
    <row r="100" spans="1:7">
      <c r="A100" s="20"/>
      <c r="B100" s="20"/>
      <c r="C100" s="20"/>
      <c r="D100" s="20"/>
      <c r="E100" t="str">
        <f>IFERROR(VLOOKUP(C100,Konto!C:D,2,FALSE),"")</f>
        <v/>
      </c>
      <c r="F100" s="21"/>
      <c r="G100" s="20"/>
    </row>
    <row r="101" spans="1:7">
      <c r="A101" s="20"/>
      <c r="B101" s="20"/>
      <c r="C101" s="20"/>
      <c r="D101" s="20"/>
      <c r="E101" t="str">
        <f>IFERROR(VLOOKUP(C101,Konto!C:D,2,FALSE),"")</f>
        <v/>
      </c>
      <c r="F101" s="21"/>
      <c r="G101" s="20"/>
    </row>
    <row r="102" spans="1:7">
      <c r="A102" s="20"/>
      <c r="B102" s="20"/>
      <c r="C102" s="20"/>
      <c r="D102" s="20"/>
      <c r="E102" t="str">
        <f>IFERROR(VLOOKUP(C102,Konto!C:D,2,FALSE),"")</f>
        <v/>
      </c>
      <c r="F102" s="21"/>
      <c r="G102" s="20"/>
    </row>
    <row r="103" spans="1:7">
      <c r="A103" s="20"/>
      <c r="B103" s="20"/>
      <c r="C103" s="20"/>
      <c r="D103" s="20"/>
      <c r="E103" t="str">
        <f>IFERROR(VLOOKUP(C103,Konto!C:D,2,FALSE),"")</f>
        <v/>
      </c>
      <c r="F103" s="21"/>
      <c r="G103" s="20"/>
    </row>
    <row r="104" spans="1:7">
      <c r="A104" s="20"/>
      <c r="B104" s="20"/>
      <c r="C104" s="20"/>
      <c r="D104" s="20"/>
      <c r="E104" t="str">
        <f>IFERROR(VLOOKUP(C104,Konto!C:D,2,FALSE),"")</f>
        <v/>
      </c>
      <c r="F104" s="21"/>
      <c r="G104" s="20"/>
    </row>
    <row r="105" spans="1:7">
      <c r="A105" s="20"/>
      <c r="B105" s="20"/>
      <c r="C105" s="20"/>
      <c r="D105" s="20"/>
      <c r="E105" t="str">
        <f>IFERROR(VLOOKUP(C105,Konto!C:D,2,FALSE),"")</f>
        <v/>
      </c>
      <c r="F105" s="21"/>
      <c r="G105" s="20"/>
    </row>
    <row r="106" spans="1:7">
      <c r="A106" s="20"/>
      <c r="B106" s="20"/>
      <c r="C106" s="20"/>
      <c r="D106" s="20"/>
      <c r="E106" t="str">
        <f>IFERROR(VLOOKUP(C106,Konto!C:D,2,FALSE),"")</f>
        <v/>
      </c>
      <c r="F106" s="21"/>
      <c r="G106" s="20"/>
    </row>
    <row r="107" spans="1:7">
      <c r="A107" s="20"/>
      <c r="B107" s="20"/>
      <c r="C107" s="20"/>
      <c r="D107" s="20"/>
      <c r="E107" t="str">
        <f>IFERROR(VLOOKUP(C107,Konto!C:D,2,FALSE),"")</f>
        <v/>
      </c>
      <c r="F107" s="21"/>
      <c r="G107" s="20"/>
    </row>
    <row r="108" spans="1:7">
      <c r="A108" s="20"/>
      <c r="B108" s="20"/>
      <c r="C108" s="20"/>
      <c r="D108" s="20"/>
      <c r="E108" t="str">
        <f>IFERROR(VLOOKUP(C108,Konto!C:D,2,FALSE),"")</f>
        <v/>
      </c>
      <c r="F108" s="21"/>
      <c r="G108" s="20"/>
    </row>
    <row r="109" spans="1:7">
      <c r="A109" s="20"/>
      <c r="B109" s="20"/>
      <c r="C109" s="20"/>
      <c r="D109" s="20"/>
      <c r="E109" t="str">
        <f>IFERROR(VLOOKUP(C109,Konto!C:D,2,FALSE),"")</f>
        <v/>
      </c>
      <c r="F109" s="21"/>
      <c r="G109" s="20"/>
    </row>
    <row r="110" spans="1:7">
      <c r="A110" s="20"/>
      <c r="B110" s="20"/>
      <c r="C110" s="20"/>
      <c r="D110" s="20"/>
      <c r="E110" t="str">
        <f>IFERROR(VLOOKUP(C110,Konto!C:D,2,FALSE),"")</f>
        <v/>
      </c>
      <c r="F110" s="21"/>
      <c r="G110" s="20"/>
    </row>
    <row r="111" spans="1:7">
      <c r="A111" s="20"/>
      <c r="B111" s="20"/>
      <c r="C111" s="20"/>
      <c r="D111" s="20"/>
      <c r="E111" t="str">
        <f>IFERROR(VLOOKUP(C111,Konto!C:D,2,FALSE),"")</f>
        <v/>
      </c>
      <c r="F111" s="21"/>
      <c r="G111" s="20"/>
    </row>
    <row r="112" spans="1:7">
      <c r="A112" s="20"/>
      <c r="B112" s="20"/>
      <c r="C112" s="20"/>
      <c r="D112" s="20"/>
      <c r="E112" t="str">
        <f>IFERROR(VLOOKUP(C112,Konto!C:D,2,FALSE),"")</f>
        <v/>
      </c>
      <c r="F112" s="21"/>
      <c r="G112" s="20"/>
    </row>
    <row r="113" spans="1:7">
      <c r="A113" s="20"/>
      <c r="B113" s="20"/>
      <c r="C113" s="20"/>
      <c r="D113" s="20"/>
      <c r="E113" t="str">
        <f>IFERROR(VLOOKUP(C113,Konto!C:D,2,FALSE),"")</f>
        <v/>
      </c>
      <c r="F113" s="21"/>
      <c r="G113" s="20"/>
    </row>
    <row r="114" spans="1:7">
      <c r="A114" s="20"/>
      <c r="B114" s="20"/>
      <c r="C114" s="20"/>
      <c r="D114" s="20"/>
      <c r="E114" t="str">
        <f>IFERROR(VLOOKUP(C114,Konto!C:D,2,FALSE),"")</f>
        <v/>
      </c>
      <c r="F114" s="21"/>
      <c r="G114" s="20"/>
    </row>
    <row r="115" spans="1:7">
      <c r="A115" s="20"/>
      <c r="B115" s="20"/>
      <c r="C115" s="20"/>
      <c r="D115" s="20"/>
      <c r="E115" t="str">
        <f>IFERROR(VLOOKUP(C115,Konto!C:D,2,FALSE),"")</f>
        <v/>
      </c>
      <c r="F115" s="21"/>
      <c r="G115" s="20"/>
    </row>
    <row r="116" spans="1:7">
      <c r="A116" s="20"/>
      <c r="B116" s="20"/>
      <c r="C116" s="20"/>
      <c r="D116" s="20"/>
      <c r="E116" t="str">
        <f>IFERROR(VLOOKUP(C116,Konto!C:D,2,FALSE),"")</f>
        <v/>
      </c>
      <c r="F116" s="21"/>
      <c r="G116" s="20"/>
    </row>
    <row r="117" spans="1:7">
      <c r="A117" s="20"/>
      <c r="B117" s="20"/>
      <c r="C117" s="20"/>
      <c r="D117" s="20"/>
      <c r="E117" t="str">
        <f>IFERROR(VLOOKUP(C117,Konto!C:D,2,FALSE),"")</f>
        <v/>
      </c>
      <c r="F117" s="21"/>
      <c r="G117" s="20"/>
    </row>
    <row r="118" spans="1:7">
      <c r="A118" s="20"/>
      <c r="B118" s="20"/>
      <c r="C118" s="20"/>
      <c r="D118" s="20"/>
      <c r="E118" t="str">
        <f>IFERROR(VLOOKUP(C118,Konto!C:D,2,FALSE),"")</f>
        <v/>
      </c>
      <c r="F118" s="21"/>
      <c r="G118" s="20"/>
    </row>
    <row r="119" spans="1:7">
      <c r="A119" s="20"/>
      <c r="B119" s="20"/>
      <c r="C119" s="20"/>
      <c r="D119" s="20"/>
      <c r="E119" t="str">
        <f>IFERROR(VLOOKUP(C119,Konto!C:D,2,FALSE),"")</f>
        <v/>
      </c>
      <c r="F119" s="21"/>
      <c r="G119" s="20"/>
    </row>
    <row r="120" spans="1:7">
      <c r="A120" s="20"/>
      <c r="B120" s="20"/>
      <c r="C120" s="20"/>
      <c r="D120" s="20"/>
      <c r="E120" t="str">
        <f>IFERROR(VLOOKUP(C120,Konto!C:D,2,FALSE),"")</f>
        <v/>
      </c>
      <c r="F120" s="21"/>
      <c r="G120" s="20"/>
    </row>
    <row r="121" spans="1:7">
      <c r="A121" s="20"/>
      <c r="B121" s="20"/>
      <c r="C121" s="20"/>
      <c r="D121" s="20"/>
      <c r="E121" t="str">
        <f>IFERROR(VLOOKUP(C121,Konto!C:D,2,FALSE),"")</f>
        <v/>
      </c>
      <c r="F121" s="21"/>
      <c r="G121" s="20"/>
    </row>
    <row r="122" spans="1:7">
      <c r="A122" s="20"/>
      <c r="B122" s="20"/>
      <c r="C122" s="20"/>
      <c r="D122" s="20"/>
      <c r="E122" t="str">
        <f>IFERROR(VLOOKUP(C122,Konto!C:D,2,FALSE),"")</f>
        <v/>
      </c>
      <c r="F122" s="21"/>
      <c r="G122" s="20"/>
    </row>
    <row r="123" spans="1:7">
      <c r="A123" s="20"/>
      <c r="B123" s="20"/>
      <c r="C123" s="20"/>
      <c r="D123" s="20"/>
      <c r="E123" t="str">
        <f>IFERROR(VLOOKUP(C123,Konto!C:D,2,FALSE),"")</f>
        <v/>
      </c>
      <c r="F123" s="21"/>
      <c r="G123" s="20"/>
    </row>
    <row r="124" spans="1:7">
      <c r="A124" s="20"/>
      <c r="B124" s="20"/>
      <c r="C124" s="20"/>
      <c r="D124" s="20"/>
      <c r="E124" t="str">
        <f>IFERROR(VLOOKUP(C124,Konto!C:D,2,FALSE),"")</f>
        <v/>
      </c>
      <c r="F124" s="21"/>
      <c r="G124" s="20"/>
    </row>
    <row r="125" spans="1:7">
      <c r="A125" s="20"/>
      <c r="B125" s="20"/>
      <c r="C125" s="20"/>
      <c r="D125" s="20"/>
      <c r="E125" t="str">
        <f>IFERROR(VLOOKUP(C125,Konto!C:D,2,FALSE),"")</f>
        <v/>
      </c>
      <c r="F125" s="21"/>
      <c r="G125" s="20"/>
    </row>
    <row r="126" spans="1:7">
      <c r="A126" s="20"/>
      <c r="B126" s="20"/>
      <c r="C126" s="20"/>
      <c r="D126" s="20"/>
      <c r="E126" t="str">
        <f>IFERROR(VLOOKUP(C126,Konto!C:D,2,FALSE),"")</f>
        <v/>
      </c>
      <c r="F126" s="21"/>
      <c r="G126" s="20"/>
    </row>
    <row r="127" spans="1:7">
      <c r="A127" s="20"/>
      <c r="B127" s="20"/>
      <c r="C127" s="20"/>
      <c r="D127" s="20"/>
      <c r="E127" t="str">
        <f>IFERROR(VLOOKUP(C127,Konto!C:D,2,FALSE),"")</f>
        <v/>
      </c>
      <c r="F127" s="21"/>
      <c r="G127" s="20"/>
    </row>
    <row r="128" spans="1:7">
      <c r="A128" s="20"/>
      <c r="B128" s="20"/>
      <c r="C128" s="20"/>
      <c r="D128" s="20"/>
      <c r="E128" t="str">
        <f>IFERROR(VLOOKUP(C128,Konto!C:D,2,FALSE),"")</f>
        <v/>
      </c>
      <c r="F128" s="21"/>
      <c r="G128" s="20"/>
    </row>
    <row r="129" spans="1:7">
      <c r="A129" s="20"/>
      <c r="B129" s="20"/>
      <c r="C129" s="20"/>
      <c r="D129" s="20"/>
      <c r="E129" t="str">
        <f>IFERROR(VLOOKUP(C129,Konto!C:D,2,FALSE),"")</f>
        <v/>
      </c>
      <c r="F129" s="21"/>
      <c r="G129" s="20"/>
    </row>
    <row r="130" spans="1:7">
      <c r="A130" s="20"/>
      <c r="B130" s="20"/>
      <c r="C130" s="20"/>
      <c r="D130" s="20"/>
      <c r="E130" t="str">
        <f>IFERROR(VLOOKUP(C130,Konto!C:D,2,FALSE),"")</f>
        <v/>
      </c>
      <c r="F130" s="21"/>
      <c r="G130" s="20"/>
    </row>
    <row r="131" spans="1:7">
      <c r="A131" s="20"/>
      <c r="B131" s="20"/>
      <c r="C131" s="20"/>
      <c r="D131" s="20"/>
      <c r="E131" t="str">
        <f>IFERROR(VLOOKUP(C131,Konto!C:D,2,FALSE),"")</f>
        <v/>
      </c>
      <c r="F131" s="21"/>
      <c r="G131" s="20"/>
    </row>
    <row r="132" spans="1:7">
      <c r="A132" s="20"/>
      <c r="B132" s="20"/>
      <c r="C132" s="20"/>
      <c r="D132" s="20"/>
      <c r="E132" t="str">
        <f>IFERROR(VLOOKUP(C132,Konto!C:D,2,FALSE),"")</f>
        <v/>
      </c>
      <c r="F132" s="21"/>
      <c r="G132" s="20"/>
    </row>
    <row r="133" spans="1:7">
      <c r="A133" s="20"/>
      <c r="B133" s="20"/>
      <c r="C133" s="20"/>
      <c r="D133" s="20"/>
      <c r="E133" t="str">
        <f>IFERROR(VLOOKUP(C133,Konto!C:D,2,FALSE),"")</f>
        <v/>
      </c>
      <c r="F133" s="21"/>
      <c r="G133" s="20"/>
    </row>
    <row r="134" spans="1:7">
      <c r="A134" s="20"/>
      <c r="B134" s="20"/>
      <c r="C134" s="20"/>
      <c r="D134" s="20"/>
      <c r="E134" t="str">
        <f>IFERROR(VLOOKUP(C134,Konto!C:D,2,FALSE),"")</f>
        <v/>
      </c>
      <c r="F134" s="21"/>
      <c r="G134" s="20"/>
    </row>
    <row r="135" spans="1:7">
      <c r="A135" s="20"/>
      <c r="B135" s="20"/>
      <c r="C135" s="20"/>
      <c r="D135" s="20"/>
      <c r="E135" t="str">
        <f>IFERROR(VLOOKUP(C135,Konto!C:D,2,FALSE),"")</f>
        <v/>
      </c>
      <c r="F135" s="21"/>
      <c r="G135" s="20"/>
    </row>
    <row r="136" spans="1:7">
      <c r="A136" s="20"/>
      <c r="B136" s="20"/>
      <c r="C136" s="20"/>
      <c r="D136" s="20"/>
      <c r="E136" t="str">
        <f>IFERROR(VLOOKUP(C136,Konto!C:D,2,FALSE),"")</f>
        <v/>
      </c>
      <c r="F136" s="21"/>
      <c r="G136" s="20"/>
    </row>
    <row r="137" spans="1:7">
      <c r="A137" s="20"/>
      <c r="B137" s="20"/>
      <c r="C137" s="20"/>
      <c r="D137" s="20"/>
      <c r="E137" t="str">
        <f>IFERROR(VLOOKUP(C137,Konto!C:D,2,FALSE),"")</f>
        <v/>
      </c>
      <c r="F137" s="21"/>
      <c r="G137" s="20"/>
    </row>
    <row r="138" spans="1:7">
      <c r="A138" s="20"/>
      <c r="B138" s="20"/>
      <c r="C138" s="20"/>
      <c r="D138" s="20"/>
      <c r="E138" t="str">
        <f>IFERROR(VLOOKUP(C138,Konto!C:D,2,FALSE),"")</f>
        <v/>
      </c>
      <c r="F138" s="21"/>
      <c r="G138" s="20"/>
    </row>
    <row r="139" spans="1:7">
      <c r="A139" s="20"/>
      <c r="B139" s="20"/>
      <c r="C139" s="20"/>
      <c r="D139" s="20"/>
      <c r="E139" t="str">
        <f>IFERROR(VLOOKUP(C139,Konto!C:D,2,FALSE),"")</f>
        <v/>
      </c>
      <c r="F139" s="21"/>
      <c r="G139" s="20"/>
    </row>
    <row r="140" spans="1:7">
      <c r="A140" s="20"/>
      <c r="B140" s="20"/>
      <c r="C140" s="20"/>
      <c r="D140" s="20"/>
      <c r="E140" t="str">
        <f>IFERROR(VLOOKUP(C140,Konto!C:D,2,FALSE),"")</f>
        <v/>
      </c>
      <c r="F140" s="21"/>
      <c r="G140" s="20"/>
    </row>
    <row r="141" spans="1:7">
      <c r="A141" s="20"/>
      <c r="B141" s="20"/>
      <c r="C141" s="20"/>
      <c r="D141" s="20"/>
      <c r="E141" t="str">
        <f>IFERROR(VLOOKUP(C141,Konto!C:D,2,FALSE),"")</f>
        <v/>
      </c>
      <c r="F141" s="21"/>
      <c r="G141" s="20"/>
    </row>
    <row r="142" spans="1:7">
      <c r="A142" s="20"/>
      <c r="B142" s="20"/>
      <c r="C142" s="20"/>
      <c r="D142" s="20"/>
      <c r="E142" t="str">
        <f>IFERROR(VLOOKUP(C142,Konto!C:D,2,FALSE),"")</f>
        <v/>
      </c>
      <c r="F142" s="21"/>
      <c r="G142" s="20"/>
    </row>
    <row r="143" spans="1:7">
      <c r="A143" s="20"/>
      <c r="B143" s="20"/>
      <c r="C143" s="20"/>
      <c r="D143" s="20"/>
      <c r="E143" t="str">
        <f>IFERROR(VLOOKUP(C143,Konto!C:D,2,FALSE),"")</f>
        <v/>
      </c>
      <c r="F143" s="21"/>
      <c r="G143" s="20"/>
    </row>
    <row r="144" spans="1:7">
      <c r="A144" s="20"/>
      <c r="B144" s="20"/>
      <c r="C144" s="20"/>
      <c r="D144" s="20"/>
      <c r="E144" t="str">
        <f>IFERROR(VLOOKUP(C144,Konto!C:D,2,FALSE),"")</f>
        <v/>
      </c>
      <c r="F144" s="21"/>
      <c r="G144" s="20"/>
    </row>
    <row r="145" spans="1:7">
      <c r="A145" s="20"/>
      <c r="B145" s="20"/>
      <c r="C145" s="20"/>
      <c r="D145" s="20"/>
      <c r="E145" t="str">
        <f>IFERROR(VLOOKUP(C145,Konto!C:D,2,FALSE),"")</f>
        <v/>
      </c>
      <c r="F145" s="21"/>
      <c r="G145" s="20"/>
    </row>
    <row r="146" spans="1:7">
      <c r="A146" s="20"/>
      <c r="B146" s="20"/>
      <c r="C146" s="20"/>
      <c r="D146" s="20"/>
      <c r="E146" t="str">
        <f>IFERROR(VLOOKUP(C146,Konto!C:D,2,FALSE),"")</f>
        <v/>
      </c>
      <c r="F146" s="21"/>
      <c r="G146" s="20"/>
    </row>
    <row r="147" spans="1:7">
      <c r="A147" s="20"/>
      <c r="B147" s="20"/>
      <c r="C147" s="20"/>
      <c r="D147" s="20"/>
      <c r="E147" t="str">
        <f>IFERROR(VLOOKUP(C147,Konto!C:D,2,FALSE),"")</f>
        <v/>
      </c>
      <c r="F147" s="21"/>
      <c r="G147" s="20"/>
    </row>
    <row r="148" spans="1:7">
      <c r="A148" s="20"/>
      <c r="B148" s="20"/>
      <c r="C148" s="20"/>
      <c r="D148" s="20"/>
      <c r="E148" t="str">
        <f>IFERROR(VLOOKUP(C148,Konto!C:D,2,FALSE),"")</f>
        <v/>
      </c>
      <c r="F148" s="21"/>
      <c r="G148" s="20"/>
    </row>
    <row r="149" spans="1:7">
      <c r="A149" s="20"/>
      <c r="B149" s="20"/>
      <c r="C149" s="20"/>
      <c r="D149" s="20"/>
      <c r="E149" t="str">
        <f>IFERROR(VLOOKUP(C149,Konto!C:D,2,FALSE),"")</f>
        <v/>
      </c>
      <c r="F149" s="21"/>
      <c r="G149" s="20"/>
    </row>
    <row r="150" spans="1:7">
      <c r="A150" s="20"/>
      <c r="B150" s="20"/>
      <c r="C150" s="20"/>
      <c r="D150" s="20"/>
      <c r="E150" t="str">
        <f>IFERROR(VLOOKUP(C150,Konto!C:D,2,FALSE),"")</f>
        <v/>
      </c>
      <c r="F150" s="21"/>
      <c r="G150" s="20"/>
    </row>
    <row r="151" spans="1:7">
      <c r="A151" s="20"/>
      <c r="B151" s="20"/>
      <c r="C151" s="20"/>
      <c r="D151" s="20"/>
      <c r="E151" t="str">
        <f>IFERROR(VLOOKUP(C151,Konto!C:D,2,FALSE),"")</f>
        <v/>
      </c>
      <c r="F151" s="21"/>
      <c r="G151" s="20"/>
    </row>
    <row r="152" spans="1:7">
      <c r="A152" s="20"/>
      <c r="B152" s="20"/>
      <c r="C152" s="20"/>
      <c r="D152" s="20"/>
      <c r="E152" t="str">
        <f>IFERROR(VLOOKUP(C152,Konto!C:D,2,FALSE),"")</f>
        <v/>
      </c>
      <c r="F152" s="21"/>
      <c r="G152" s="20"/>
    </row>
    <row r="153" spans="1:7">
      <c r="A153" s="20"/>
      <c r="B153" s="20"/>
      <c r="C153" s="20"/>
      <c r="D153" s="20"/>
      <c r="E153" t="str">
        <f>IFERROR(VLOOKUP(C153,Konto!C:D,2,FALSE),"")</f>
        <v/>
      </c>
      <c r="F153" s="21"/>
      <c r="G153" s="20"/>
    </row>
    <row r="154" spans="1:7">
      <c r="A154" s="20"/>
      <c r="B154" s="20"/>
      <c r="C154" s="20"/>
      <c r="D154" s="20"/>
      <c r="E154" t="str">
        <f>IFERROR(VLOOKUP(C154,Konto!C:D,2,FALSE),"")</f>
        <v/>
      </c>
      <c r="F154" s="21"/>
      <c r="G154" s="20"/>
    </row>
    <row r="155" spans="1:7">
      <c r="A155" s="20"/>
      <c r="B155" s="20"/>
      <c r="C155" s="20"/>
      <c r="D155" s="20"/>
      <c r="E155" t="str">
        <f>IFERROR(VLOOKUP(C155,Konto!C:D,2,FALSE),"")</f>
        <v/>
      </c>
      <c r="F155" s="21"/>
      <c r="G155" s="20"/>
    </row>
    <row r="156" spans="1:7">
      <c r="A156" s="20"/>
      <c r="B156" s="20"/>
      <c r="C156" s="20"/>
      <c r="D156" s="20"/>
      <c r="E156" t="str">
        <f>IFERROR(VLOOKUP(C156,Konto!C:D,2,FALSE),"")</f>
        <v/>
      </c>
      <c r="F156" s="21"/>
      <c r="G156" s="20"/>
    </row>
    <row r="157" spans="1:7">
      <c r="A157" s="20"/>
      <c r="B157" s="20"/>
      <c r="C157" s="20"/>
      <c r="D157" s="20"/>
      <c r="E157" t="str">
        <f>IFERROR(VLOOKUP(C157,Konto!C:D,2,FALSE),"")</f>
        <v/>
      </c>
      <c r="F157" s="21"/>
      <c r="G157" s="20"/>
    </row>
    <row r="158" spans="1:7">
      <c r="A158" s="20"/>
      <c r="B158" s="20"/>
      <c r="C158" s="20"/>
      <c r="D158" s="20"/>
      <c r="E158" t="str">
        <f>IFERROR(VLOOKUP(C158,Konto!C:D,2,FALSE),"")</f>
        <v/>
      </c>
      <c r="F158" s="21"/>
      <c r="G158" s="20"/>
    </row>
    <row r="159" spans="1:7">
      <c r="A159" s="20"/>
      <c r="B159" s="20"/>
      <c r="C159" s="20"/>
      <c r="D159" s="20"/>
      <c r="E159" t="str">
        <f>IFERROR(VLOOKUP(C159,Konto!C:D,2,FALSE),"")</f>
        <v/>
      </c>
      <c r="F159" s="21"/>
      <c r="G159" s="20"/>
    </row>
    <row r="160" spans="1:7">
      <c r="A160" s="20"/>
      <c r="B160" s="20"/>
      <c r="C160" s="20"/>
      <c r="D160" s="20"/>
      <c r="E160" t="str">
        <f>IFERROR(VLOOKUP(C160,Konto!C:D,2,FALSE),"")</f>
        <v/>
      </c>
      <c r="F160" s="21"/>
      <c r="G160" s="20"/>
    </row>
    <row r="161" spans="1:7">
      <c r="A161" s="20"/>
      <c r="B161" s="20"/>
      <c r="C161" s="20"/>
      <c r="D161" s="20"/>
      <c r="E161" t="str">
        <f>IFERROR(VLOOKUP(C161,Konto!C:D,2,FALSE),"")</f>
        <v/>
      </c>
      <c r="F161" s="21"/>
      <c r="G161" s="20"/>
    </row>
    <row r="162" spans="1:7">
      <c r="A162" s="20"/>
      <c r="B162" s="20"/>
      <c r="C162" s="20"/>
      <c r="D162" s="20"/>
      <c r="E162" t="str">
        <f>IFERROR(VLOOKUP(C162,Konto!C:D,2,FALSE),"")</f>
        <v/>
      </c>
      <c r="F162" s="21"/>
      <c r="G162" s="20"/>
    </row>
    <row r="163" spans="1:7">
      <c r="A163" s="20"/>
      <c r="B163" s="20"/>
      <c r="C163" s="20"/>
      <c r="D163" s="20"/>
      <c r="E163" t="str">
        <f>IFERROR(VLOOKUP(C163,Konto!C:D,2,FALSE),"")</f>
        <v/>
      </c>
      <c r="F163" s="21"/>
      <c r="G163" s="20"/>
    </row>
    <row r="164" spans="1:7">
      <c r="A164" s="20"/>
      <c r="B164" s="20"/>
      <c r="C164" s="20"/>
      <c r="D164" s="20"/>
      <c r="E164" t="str">
        <f>IFERROR(VLOOKUP(C164,Konto!C:D,2,FALSE),"")</f>
        <v/>
      </c>
      <c r="F164" s="21"/>
      <c r="G164" s="20"/>
    </row>
    <row r="165" spans="1:7">
      <c r="A165" s="20"/>
      <c r="B165" s="20"/>
      <c r="C165" s="20"/>
      <c r="D165" s="20"/>
      <c r="E165" t="str">
        <f>IFERROR(VLOOKUP(C165,Konto!C:D,2,FALSE),"")</f>
        <v/>
      </c>
      <c r="F165" s="21"/>
      <c r="G165" s="20"/>
    </row>
    <row r="166" spans="1:7">
      <c r="A166" s="20"/>
      <c r="B166" s="20"/>
      <c r="C166" s="20"/>
      <c r="D166" s="20"/>
      <c r="E166" t="str">
        <f>IFERROR(VLOOKUP(C166,Konto!C:D,2,FALSE),"")</f>
        <v/>
      </c>
      <c r="F166" s="21"/>
      <c r="G166" s="20"/>
    </row>
    <row r="167" spans="1:7">
      <c r="A167" s="20"/>
      <c r="B167" s="20"/>
      <c r="C167" s="20"/>
      <c r="D167" s="20"/>
      <c r="E167" t="str">
        <f>IFERROR(VLOOKUP(C167,Konto!C:D,2,FALSE),"")</f>
        <v/>
      </c>
      <c r="F167" s="21"/>
      <c r="G167" s="20"/>
    </row>
    <row r="168" spans="1:7">
      <c r="A168" s="20"/>
      <c r="B168" s="20"/>
      <c r="C168" s="20"/>
      <c r="D168" s="20"/>
      <c r="E168" t="str">
        <f>IFERROR(VLOOKUP(C168,Konto!C:D,2,FALSE),"")</f>
        <v/>
      </c>
      <c r="F168" s="21"/>
      <c r="G168" s="20"/>
    </row>
    <row r="169" spans="1:7">
      <c r="A169" s="20"/>
      <c r="B169" s="20"/>
      <c r="C169" s="20"/>
      <c r="D169" s="20"/>
      <c r="E169" t="str">
        <f>IFERROR(VLOOKUP(C169,Konto!C:D,2,FALSE),"")</f>
        <v/>
      </c>
      <c r="F169" s="21"/>
      <c r="G169" s="20"/>
    </row>
    <row r="170" spans="1:7">
      <c r="A170" s="20"/>
      <c r="B170" s="20"/>
      <c r="C170" s="20"/>
      <c r="D170" s="20"/>
      <c r="E170" t="str">
        <f>IFERROR(VLOOKUP(C170,Konto!C:D,2,FALSE),"")</f>
        <v/>
      </c>
      <c r="F170" s="21"/>
      <c r="G170" s="20"/>
    </row>
    <row r="171" spans="1:7">
      <c r="A171" s="20"/>
      <c r="B171" s="20"/>
      <c r="C171" s="20"/>
      <c r="D171" s="20"/>
      <c r="E171" t="str">
        <f>IFERROR(VLOOKUP(C171,Konto!C:D,2,FALSE),"")</f>
        <v/>
      </c>
      <c r="F171" s="21"/>
      <c r="G171" s="20"/>
    </row>
    <row r="172" spans="1:7">
      <c r="A172" s="20"/>
      <c r="B172" s="20"/>
      <c r="C172" s="20"/>
      <c r="D172" s="20"/>
      <c r="E172" t="str">
        <f>IFERROR(VLOOKUP(C172,Konto!C:D,2,FALSE),"")</f>
        <v/>
      </c>
      <c r="F172" s="21"/>
      <c r="G172" s="20"/>
    </row>
    <row r="173" spans="1:7">
      <c r="A173" s="20"/>
      <c r="B173" s="20"/>
      <c r="C173" s="20"/>
      <c r="D173" s="20"/>
      <c r="E173" t="str">
        <f>IFERROR(VLOOKUP(C173,Konto!C:D,2,FALSE),"")</f>
        <v/>
      </c>
      <c r="F173" s="21"/>
      <c r="G173" s="20"/>
    </row>
    <row r="174" spans="1:7">
      <c r="A174" s="20"/>
      <c r="B174" s="20"/>
      <c r="C174" s="20"/>
      <c r="D174" s="20"/>
      <c r="E174" t="str">
        <f>IFERROR(VLOOKUP(C174,Konto!C:D,2,FALSE),"")</f>
        <v/>
      </c>
      <c r="F174" s="21"/>
      <c r="G174" s="20"/>
    </row>
    <row r="175" spans="1:7">
      <c r="A175" s="20"/>
      <c r="B175" s="20"/>
      <c r="C175" s="20"/>
      <c r="D175" s="20"/>
      <c r="E175" t="str">
        <f>IFERROR(VLOOKUP(C175,Konto!C:D,2,FALSE),"")</f>
        <v/>
      </c>
      <c r="F175" s="21"/>
      <c r="G175" s="20"/>
    </row>
    <row r="176" spans="1:7">
      <c r="A176" s="20"/>
      <c r="B176" s="20"/>
      <c r="C176" s="20"/>
      <c r="D176" s="20"/>
      <c r="E176" t="str">
        <f>IFERROR(VLOOKUP(C176,Konto!C:D,2,FALSE),"")</f>
        <v/>
      </c>
      <c r="F176" s="21"/>
      <c r="G176" s="20"/>
    </row>
    <row r="177" spans="1:7">
      <c r="A177" s="20"/>
      <c r="B177" s="20"/>
      <c r="C177" s="20"/>
      <c r="D177" s="20"/>
      <c r="E177" t="str">
        <f>IFERROR(VLOOKUP(C177,Konto!C:D,2,FALSE),"")</f>
        <v/>
      </c>
      <c r="F177" s="21"/>
      <c r="G177" s="20"/>
    </row>
    <row r="178" spans="1:7">
      <c r="A178" s="20"/>
      <c r="B178" s="20"/>
      <c r="C178" s="20"/>
      <c r="D178" s="20"/>
      <c r="E178" t="str">
        <f>IFERROR(VLOOKUP(C178,Konto!C:D,2,FALSE),"")</f>
        <v/>
      </c>
      <c r="F178" s="21"/>
      <c r="G178" s="20"/>
    </row>
    <row r="179" spans="1:7">
      <c r="A179" s="20"/>
      <c r="B179" s="20"/>
      <c r="C179" s="20"/>
      <c r="D179" s="20"/>
      <c r="E179" t="str">
        <f>IFERROR(VLOOKUP(C179,Konto!C:D,2,FALSE),"")</f>
        <v/>
      </c>
      <c r="F179" s="21"/>
      <c r="G179" s="20"/>
    </row>
    <row r="180" spans="1:7">
      <c r="A180" s="20"/>
      <c r="B180" s="20"/>
      <c r="C180" s="20"/>
      <c r="D180" s="20"/>
      <c r="E180" t="str">
        <f>IFERROR(VLOOKUP(C180,Konto!C:D,2,FALSE),"")</f>
        <v/>
      </c>
      <c r="F180" s="21"/>
      <c r="G180" s="20"/>
    </row>
    <row r="181" spans="1:7">
      <c r="A181" s="20"/>
      <c r="B181" s="20"/>
      <c r="C181" s="20"/>
      <c r="D181" s="20"/>
      <c r="E181" t="str">
        <f>IFERROR(VLOOKUP(C181,Konto!C:D,2,FALSE),"")</f>
        <v/>
      </c>
      <c r="F181" s="21"/>
      <c r="G181" s="20"/>
    </row>
    <row r="182" spans="1:7">
      <c r="A182" s="20"/>
      <c r="B182" s="20"/>
      <c r="C182" s="20"/>
      <c r="D182" s="20"/>
      <c r="E182" t="str">
        <f>IFERROR(VLOOKUP(C182,Konto!C:D,2,FALSE),"")</f>
        <v/>
      </c>
      <c r="F182" s="21"/>
      <c r="G182" s="20"/>
    </row>
    <row r="183" spans="1:7">
      <c r="A183" s="20"/>
      <c r="B183" s="20"/>
      <c r="C183" s="20"/>
      <c r="D183" s="20"/>
      <c r="E183" t="str">
        <f>IFERROR(VLOOKUP(C183,Konto!C:D,2,FALSE),"")</f>
        <v/>
      </c>
      <c r="F183" s="21"/>
      <c r="G183" s="20"/>
    </row>
    <row r="184" spans="1:7">
      <c r="A184" s="20"/>
      <c r="B184" s="20"/>
      <c r="C184" s="20"/>
      <c r="D184" s="20"/>
      <c r="E184" t="str">
        <f>IFERROR(VLOOKUP(C184,Konto!C:D,2,FALSE),"")</f>
        <v/>
      </c>
      <c r="F184" s="21"/>
      <c r="G184" s="20"/>
    </row>
    <row r="185" spans="1:7">
      <c r="A185" s="20"/>
      <c r="B185" s="20"/>
      <c r="C185" s="20"/>
      <c r="D185" s="20"/>
      <c r="E185" t="str">
        <f>IFERROR(VLOOKUP(C185,Konto!C:D,2,FALSE),"")</f>
        <v/>
      </c>
      <c r="F185" s="21"/>
      <c r="G185" s="20"/>
    </row>
    <row r="186" spans="1:7">
      <c r="A186" s="20"/>
      <c r="B186" s="20"/>
      <c r="C186" s="20"/>
      <c r="D186" s="20"/>
      <c r="E186" t="str">
        <f>IFERROR(VLOOKUP(C186,Konto!C:D,2,FALSE),"")</f>
        <v/>
      </c>
      <c r="F186" s="21"/>
      <c r="G186" s="20"/>
    </row>
    <row r="187" spans="1:7">
      <c r="A187" s="20"/>
      <c r="B187" s="20"/>
      <c r="C187" s="20"/>
      <c r="D187" s="20"/>
      <c r="E187" t="str">
        <f>IFERROR(VLOOKUP(C187,Konto!C:D,2,FALSE),"")</f>
        <v/>
      </c>
      <c r="F187" s="21"/>
      <c r="G187" s="20"/>
    </row>
    <row r="188" spans="1:7">
      <c r="A188" s="20"/>
      <c r="B188" s="20"/>
      <c r="C188" s="20"/>
      <c r="D188" s="20"/>
      <c r="E188" t="str">
        <f>IFERROR(VLOOKUP(C188,Konto!C:D,2,FALSE),"")</f>
        <v/>
      </c>
      <c r="F188" s="21"/>
      <c r="G188" s="20"/>
    </row>
    <row r="189" spans="1:7">
      <c r="A189" s="20"/>
      <c r="B189" s="20"/>
      <c r="C189" s="20"/>
      <c r="D189" s="20"/>
      <c r="E189" t="str">
        <f>IFERROR(VLOOKUP(C189,Konto!C:D,2,FALSE),"")</f>
        <v/>
      </c>
      <c r="F189" s="21"/>
      <c r="G189" s="20"/>
    </row>
    <row r="190" spans="1:7">
      <c r="A190" s="20"/>
      <c r="B190" s="20"/>
      <c r="C190" s="20"/>
      <c r="D190" s="20"/>
      <c r="E190" t="str">
        <f>IFERROR(VLOOKUP(C190,Konto!C:D,2,FALSE),"")</f>
        <v/>
      </c>
      <c r="F190" s="21"/>
      <c r="G190" s="20"/>
    </row>
    <row r="191" spans="1:7">
      <c r="A191" s="20"/>
      <c r="B191" s="20"/>
      <c r="C191" s="20"/>
      <c r="D191" s="20"/>
      <c r="E191" t="str">
        <f>IFERROR(VLOOKUP(C191,Konto!C:D,2,FALSE),"")</f>
        <v/>
      </c>
      <c r="F191" s="21"/>
      <c r="G191" s="20"/>
    </row>
    <row r="192" spans="1:7">
      <c r="A192" s="20"/>
      <c r="B192" s="20"/>
      <c r="C192" s="20"/>
      <c r="D192" s="20"/>
      <c r="E192" t="str">
        <f>IFERROR(VLOOKUP(C192,Konto!C:D,2,FALSE),"")</f>
        <v/>
      </c>
      <c r="F192" s="21"/>
      <c r="G192" s="20"/>
    </row>
    <row r="193" spans="1:7">
      <c r="A193" s="20"/>
      <c r="B193" s="20"/>
      <c r="C193" s="20"/>
      <c r="D193" s="20"/>
      <c r="E193" t="str">
        <f>IFERROR(VLOOKUP(C193,Konto!C:D,2,FALSE),"")</f>
        <v/>
      </c>
      <c r="F193" s="21"/>
      <c r="G193" s="20"/>
    </row>
    <row r="194" spans="1:7">
      <c r="A194" s="20"/>
      <c r="B194" s="20"/>
      <c r="C194" s="20"/>
      <c r="D194" s="20"/>
      <c r="E194" t="str">
        <f>IFERROR(VLOOKUP(C194,Konto!C:D,2,FALSE),"")</f>
        <v/>
      </c>
      <c r="F194" s="21"/>
      <c r="G194" s="20"/>
    </row>
    <row r="195" spans="1:7">
      <c r="A195" s="20"/>
      <c r="B195" s="20"/>
      <c r="C195" s="20"/>
      <c r="D195" s="20"/>
      <c r="E195" t="str">
        <f>IFERROR(VLOOKUP(C195,Konto!C:D,2,FALSE),"")</f>
        <v/>
      </c>
      <c r="F195" s="21"/>
      <c r="G195" s="20"/>
    </row>
    <row r="196" spans="1:7">
      <c r="A196" s="20"/>
      <c r="B196" s="20"/>
      <c r="C196" s="20"/>
      <c r="D196" s="20"/>
      <c r="E196" t="str">
        <f>IFERROR(VLOOKUP(C196,Konto!C:D,2,FALSE),"")</f>
        <v/>
      </c>
      <c r="F196" s="21"/>
      <c r="G196" s="20"/>
    </row>
    <row r="197" spans="1:7">
      <c r="A197" s="20"/>
      <c r="B197" s="20"/>
      <c r="C197" s="20"/>
      <c r="D197" s="20"/>
      <c r="E197" t="str">
        <f>IFERROR(VLOOKUP(C197,Konto!C:D,2,FALSE),"")</f>
        <v/>
      </c>
      <c r="F197" s="21"/>
      <c r="G197" s="20"/>
    </row>
    <row r="198" spans="1:7">
      <c r="A198" s="20"/>
      <c r="B198" s="20"/>
      <c r="C198" s="20"/>
      <c r="D198" s="20"/>
      <c r="E198" t="str">
        <f>IFERROR(VLOOKUP(C198,Konto!C:D,2,FALSE),"")</f>
        <v/>
      </c>
      <c r="F198" s="21"/>
      <c r="G198" s="20"/>
    </row>
    <row r="199" spans="1:7">
      <c r="A199" s="20"/>
      <c r="B199" s="20"/>
      <c r="C199" s="20"/>
      <c r="D199" s="20"/>
      <c r="E199" t="str">
        <f>IFERROR(VLOOKUP(C199,Konto!C:D,2,FALSE),"")</f>
        <v/>
      </c>
      <c r="F199" s="21"/>
      <c r="G199" s="20"/>
    </row>
    <row r="200" spans="1:7">
      <c r="A200" s="20"/>
      <c r="B200" s="20"/>
      <c r="C200" s="20"/>
      <c r="D200" s="20"/>
      <c r="E200" t="str">
        <f>IFERROR(VLOOKUP(C200,Konto!C:D,2,FALSE),"")</f>
        <v/>
      </c>
      <c r="F200" s="21"/>
      <c r="G200" s="20"/>
    </row>
    <row r="201" spans="1:7">
      <c r="A201" s="20"/>
      <c r="B201" s="20"/>
      <c r="C201" s="20"/>
      <c r="D201" s="20"/>
      <c r="E201" t="str">
        <f>IFERROR(VLOOKUP(C201,Konto!C:D,2,FALSE),"")</f>
        <v/>
      </c>
      <c r="F201" s="21"/>
      <c r="G201" s="20"/>
    </row>
    <row r="202" spans="1:7">
      <c r="A202" s="20"/>
      <c r="B202" s="20"/>
      <c r="C202" s="20"/>
      <c r="D202" s="20"/>
      <c r="E202" t="str">
        <f>IFERROR(VLOOKUP(C202,Konto!C:D,2,FALSE),"")</f>
        <v/>
      </c>
      <c r="F202" s="21"/>
      <c r="G202" s="20"/>
    </row>
    <row r="203" spans="1:7">
      <c r="A203" s="20"/>
      <c r="B203" s="20"/>
      <c r="C203" s="20"/>
      <c r="D203" s="20"/>
      <c r="E203" t="str">
        <f>IFERROR(VLOOKUP(C203,Konto!C:D,2,FALSE),"")</f>
        <v/>
      </c>
      <c r="F203" s="21"/>
      <c r="G203" s="20"/>
    </row>
    <row r="204" spans="1:7">
      <c r="A204" s="20"/>
      <c r="B204" s="20"/>
      <c r="C204" s="20"/>
      <c r="D204" s="20"/>
      <c r="E204" t="str">
        <f>IFERROR(VLOOKUP(C204,Konto!C:D,2,FALSE),"")</f>
        <v/>
      </c>
      <c r="F204" s="21"/>
      <c r="G204" s="20"/>
    </row>
    <row r="205" spans="1:7">
      <c r="A205" s="20"/>
      <c r="B205" s="20"/>
      <c r="C205" s="20"/>
      <c r="D205" s="20"/>
      <c r="E205" t="str">
        <f>IFERROR(VLOOKUP(C205,Konto!C:D,2,FALSE),"")</f>
        <v/>
      </c>
      <c r="F205" s="21"/>
      <c r="G205" s="20"/>
    </row>
    <row r="206" spans="1:7">
      <c r="A206" s="20"/>
      <c r="B206" s="20"/>
      <c r="C206" s="20"/>
      <c r="D206" s="20"/>
      <c r="E206" t="str">
        <f>IFERROR(VLOOKUP(C206,Konto!C:D,2,FALSE),"")</f>
        <v/>
      </c>
      <c r="F206" s="21"/>
      <c r="G206" s="20"/>
    </row>
    <row r="207" spans="1:7">
      <c r="A207" s="20"/>
      <c r="B207" s="20"/>
      <c r="C207" s="20"/>
      <c r="D207" s="20"/>
      <c r="E207" t="str">
        <f>IFERROR(VLOOKUP(C207,Konto!C:D,2,FALSE),"")</f>
        <v/>
      </c>
      <c r="F207" s="21"/>
      <c r="G207" s="20"/>
    </row>
    <row r="208" spans="1:7">
      <c r="A208" s="20"/>
      <c r="B208" s="20"/>
      <c r="C208" s="20"/>
      <c r="D208" s="20"/>
      <c r="E208" t="str">
        <f>IFERROR(VLOOKUP(C208,Konto!C:D,2,FALSE),"")</f>
        <v/>
      </c>
      <c r="F208" s="21"/>
      <c r="G208" s="20"/>
    </row>
    <row r="209" spans="1:7">
      <c r="A209" s="20"/>
      <c r="B209" s="20"/>
      <c r="C209" s="20"/>
      <c r="D209" s="20"/>
      <c r="E209" t="str">
        <f>IFERROR(VLOOKUP(C209,Konto!C:D,2,FALSE),"")</f>
        <v/>
      </c>
      <c r="F209" s="21"/>
      <c r="G209" s="20"/>
    </row>
    <row r="210" spans="1:7">
      <c r="A210" s="20"/>
      <c r="B210" s="20"/>
      <c r="C210" s="20"/>
      <c r="D210" s="20"/>
      <c r="E210" t="str">
        <f>IFERROR(VLOOKUP(C210,Konto!C:D,2,FALSE),"")</f>
        <v/>
      </c>
      <c r="F210" s="21"/>
      <c r="G210" s="20"/>
    </row>
    <row r="211" spans="1:7">
      <c r="A211" s="20"/>
      <c r="B211" s="20"/>
      <c r="C211" s="20"/>
      <c r="D211" s="20"/>
      <c r="E211" t="str">
        <f>IFERROR(VLOOKUP(C211,Konto!C:D,2,FALSE),"")</f>
        <v/>
      </c>
      <c r="F211" s="21"/>
      <c r="G211" s="20"/>
    </row>
    <row r="212" spans="1:7">
      <c r="A212" s="20"/>
      <c r="B212" s="20"/>
      <c r="C212" s="20"/>
      <c r="D212" s="20"/>
      <c r="E212" t="str">
        <f>IFERROR(VLOOKUP(C212,Konto!C:D,2,FALSE),"")</f>
        <v/>
      </c>
      <c r="F212" s="21"/>
      <c r="G212" s="20"/>
    </row>
    <row r="213" spans="1:7">
      <c r="A213" s="20"/>
      <c r="B213" s="20"/>
      <c r="C213" s="20"/>
      <c r="D213" s="20"/>
      <c r="E213" t="str">
        <f>IFERROR(VLOOKUP(C213,Konto!C:D,2,FALSE),"")</f>
        <v/>
      </c>
      <c r="F213" s="21"/>
      <c r="G213" s="20"/>
    </row>
    <row r="214" spans="1:7">
      <c r="A214" s="20"/>
      <c r="B214" s="20"/>
      <c r="C214" s="20"/>
      <c r="D214" s="20"/>
      <c r="E214" t="str">
        <f>IFERROR(VLOOKUP(C214,Konto!C:D,2,FALSE),"")</f>
        <v/>
      </c>
      <c r="F214" s="21"/>
      <c r="G214" s="20"/>
    </row>
    <row r="215" spans="1:7">
      <c r="A215" s="20"/>
      <c r="B215" s="20"/>
      <c r="C215" s="20"/>
      <c r="D215" s="20"/>
      <c r="E215" t="str">
        <f>IFERROR(VLOOKUP(C215,Konto!C:D,2,FALSE),"")</f>
        <v/>
      </c>
      <c r="F215" s="21"/>
      <c r="G215" s="20"/>
    </row>
    <row r="216" spans="1:7">
      <c r="A216" s="20"/>
      <c r="B216" s="20"/>
      <c r="C216" s="20"/>
      <c r="D216" s="20"/>
      <c r="E216" t="str">
        <f>IFERROR(VLOOKUP(C216,Konto!C:D,2,FALSE),"")</f>
        <v/>
      </c>
      <c r="F216" s="21"/>
      <c r="G216" s="20"/>
    </row>
    <row r="217" spans="1:7">
      <c r="A217" s="20"/>
      <c r="B217" s="20"/>
      <c r="C217" s="20"/>
      <c r="D217" s="20"/>
      <c r="E217" t="str">
        <f>IFERROR(VLOOKUP(C217,Konto!C:D,2,FALSE),"")</f>
        <v/>
      </c>
      <c r="F217" s="21"/>
      <c r="G217" s="20"/>
    </row>
    <row r="218" spans="1:7">
      <c r="A218" s="20"/>
      <c r="B218" s="20"/>
      <c r="C218" s="20"/>
      <c r="D218" s="20"/>
      <c r="E218" t="str">
        <f>IFERROR(VLOOKUP(C218,Konto!C:D,2,FALSE),"")</f>
        <v/>
      </c>
      <c r="F218" s="21"/>
      <c r="G218" s="20"/>
    </row>
    <row r="219" spans="1:7">
      <c r="A219" s="20"/>
      <c r="B219" s="20"/>
      <c r="C219" s="20"/>
      <c r="D219" s="20"/>
      <c r="E219" t="str">
        <f>IFERROR(VLOOKUP(C219,Konto!C:D,2,FALSE),"")</f>
        <v/>
      </c>
      <c r="F219" s="21"/>
      <c r="G219" s="20"/>
    </row>
    <row r="220" spans="1:7">
      <c r="A220" s="20"/>
      <c r="B220" s="20"/>
      <c r="C220" s="20"/>
      <c r="D220" s="20"/>
      <c r="E220" t="str">
        <f>IFERROR(VLOOKUP(C220,Konto!C:D,2,FALSE),"")</f>
        <v/>
      </c>
      <c r="F220" s="21"/>
      <c r="G220" s="20"/>
    </row>
    <row r="221" spans="1:7">
      <c r="A221" s="20"/>
      <c r="B221" s="20"/>
      <c r="C221" s="20"/>
      <c r="D221" s="20"/>
      <c r="E221" t="str">
        <f>IFERROR(VLOOKUP(C221,Konto!C:D,2,FALSE),"")</f>
        <v/>
      </c>
      <c r="F221" s="21"/>
      <c r="G221" s="20"/>
    </row>
    <row r="222" spans="1:7">
      <c r="A222" s="20"/>
      <c r="B222" s="20"/>
      <c r="C222" s="20"/>
      <c r="D222" s="20"/>
      <c r="E222" t="str">
        <f>IFERROR(VLOOKUP(C222,Konto!C:D,2,FALSE),"")</f>
        <v/>
      </c>
      <c r="F222" s="21"/>
      <c r="G222" s="20"/>
    </row>
    <row r="223" spans="1:7">
      <c r="A223" s="20"/>
      <c r="B223" s="20"/>
      <c r="C223" s="20"/>
      <c r="D223" s="20"/>
      <c r="E223" t="str">
        <f>IFERROR(VLOOKUP(C223,Konto!C:D,2,FALSE),"")</f>
        <v/>
      </c>
      <c r="F223" s="21"/>
      <c r="G223" s="20"/>
    </row>
    <row r="224" spans="1:7">
      <c r="A224" s="20"/>
      <c r="B224" s="20"/>
      <c r="C224" s="20"/>
      <c r="D224" s="20"/>
      <c r="E224" t="str">
        <f>IFERROR(VLOOKUP(C224,Konto!C:D,2,FALSE),"")</f>
        <v/>
      </c>
      <c r="F224" s="21"/>
      <c r="G224" s="20"/>
    </row>
    <row r="225" spans="1:7">
      <c r="A225" s="20"/>
      <c r="B225" s="20"/>
      <c r="C225" s="20"/>
      <c r="D225" s="20"/>
      <c r="E225" t="str">
        <f>IFERROR(VLOOKUP(C225,Konto!C:D,2,FALSE),"")</f>
        <v/>
      </c>
      <c r="F225" s="21"/>
      <c r="G225" s="20"/>
    </row>
    <row r="226" spans="1:7">
      <c r="A226" s="20"/>
      <c r="B226" s="20"/>
      <c r="C226" s="20"/>
      <c r="D226" s="20"/>
      <c r="E226" t="str">
        <f>IFERROR(VLOOKUP(C226,Konto!C:D,2,FALSE),"")</f>
        <v/>
      </c>
      <c r="F226" s="21"/>
      <c r="G226" s="20"/>
    </row>
    <row r="227" spans="1:7">
      <c r="A227" s="20"/>
      <c r="B227" s="20"/>
      <c r="C227" s="20"/>
      <c r="D227" s="20"/>
      <c r="E227" t="str">
        <f>IFERROR(VLOOKUP(C227,Konto!C:D,2,FALSE),"")</f>
        <v/>
      </c>
      <c r="F227" s="21"/>
      <c r="G227" s="20"/>
    </row>
    <row r="228" spans="1:7">
      <c r="A228" s="20"/>
      <c r="B228" s="20"/>
      <c r="C228" s="20"/>
      <c r="D228" s="20"/>
      <c r="E228" t="str">
        <f>IFERROR(VLOOKUP(C228,Konto!C:D,2,FALSE),"")</f>
        <v/>
      </c>
      <c r="F228" s="21"/>
      <c r="G228" s="20"/>
    </row>
    <row r="229" spans="1:7">
      <c r="A229" s="20"/>
      <c r="B229" s="20"/>
      <c r="C229" s="20"/>
      <c r="D229" s="20"/>
      <c r="E229" t="str">
        <f>IFERROR(VLOOKUP(C229,Konto!C:D,2,FALSE),"")</f>
        <v/>
      </c>
      <c r="F229" s="21"/>
      <c r="G229" s="20"/>
    </row>
    <row r="230" spans="1:7">
      <c r="A230" s="20"/>
      <c r="B230" s="20"/>
      <c r="C230" s="20"/>
      <c r="D230" s="20"/>
      <c r="E230" t="str">
        <f>IFERROR(VLOOKUP(C230,Konto!C:D,2,FALSE),"")</f>
        <v/>
      </c>
      <c r="F230" s="21"/>
      <c r="G230" s="20"/>
    </row>
    <row r="231" spans="1:7">
      <c r="A231" s="20"/>
      <c r="B231" s="20"/>
      <c r="C231" s="20"/>
      <c r="D231" s="20"/>
      <c r="E231" t="str">
        <f>IFERROR(VLOOKUP(C231,Konto!C:D,2,FALSE),"")</f>
        <v/>
      </c>
      <c r="F231" s="21"/>
      <c r="G231" s="20"/>
    </row>
    <row r="232" spans="1:7">
      <c r="A232" s="20"/>
      <c r="B232" s="20"/>
      <c r="C232" s="20"/>
      <c r="D232" s="20"/>
      <c r="E232" t="str">
        <f>IFERROR(VLOOKUP(C232,Konto!C:D,2,FALSE),"")</f>
        <v/>
      </c>
      <c r="F232" s="21"/>
      <c r="G232" s="20"/>
    </row>
    <row r="233" spans="1:7">
      <c r="A233" s="20"/>
      <c r="B233" s="20"/>
      <c r="C233" s="20"/>
      <c r="D233" s="20"/>
      <c r="E233" t="str">
        <f>IFERROR(VLOOKUP(C233,Konto!C:D,2,FALSE),"")</f>
        <v/>
      </c>
      <c r="F233" s="21"/>
      <c r="G233" s="20"/>
    </row>
    <row r="234" spans="1:7">
      <c r="A234" s="20"/>
      <c r="B234" s="20"/>
      <c r="C234" s="20"/>
      <c r="D234" s="20"/>
      <c r="E234" t="str">
        <f>IFERROR(VLOOKUP(C234,Konto!C:D,2,FALSE),"")</f>
        <v/>
      </c>
      <c r="F234" s="21"/>
      <c r="G234" s="20"/>
    </row>
    <row r="235" spans="1:7">
      <c r="A235" s="20"/>
      <c r="B235" s="20"/>
      <c r="C235" s="20"/>
      <c r="D235" s="20"/>
      <c r="E235" t="str">
        <f>IFERROR(VLOOKUP(C235,Konto!C:D,2,FALSE),"")</f>
        <v/>
      </c>
      <c r="F235" s="21"/>
      <c r="G235" s="20"/>
    </row>
    <row r="236" spans="1:7">
      <c r="A236" s="20"/>
      <c r="B236" s="20"/>
      <c r="C236" s="20"/>
      <c r="D236" s="20"/>
      <c r="E236" t="str">
        <f>IFERROR(VLOOKUP(C236,Konto!C:D,2,FALSE),"")</f>
        <v/>
      </c>
      <c r="F236" s="21"/>
      <c r="G236" s="20"/>
    </row>
    <row r="237" spans="1:7">
      <c r="A237" s="20"/>
      <c r="B237" s="20"/>
      <c r="C237" s="20"/>
      <c r="D237" s="20"/>
      <c r="E237" t="str">
        <f>IFERROR(VLOOKUP(C237,Konto!C:D,2,FALSE),"")</f>
        <v/>
      </c>
      <c r="F237" s="21"/>
      <c r="G237" s="20"/>
    </row>
    <row r="238" spans="1:7">
      <c r="A238" s="20"/>
      <c r="B238" s="20"/>
      <c r="C238" s="20"/>
      <c r="D238" s="20"/>
      <c r="E238" t="str">
        <f>IFERROR(VLOOKUP(C238,Konto!C:D,2,FALSE),"")</f>
        <v/>
      </c>
      <c r="F238" s="21"/>
      <c r="G238" s="20"/>
    </row>
    <row r="239" spans="1:7">
      <c r="A239" s="20"/>
      <c r="B239" s="20"/>
      <c r="C239" s="20"/>
      <c r="D239" s="20"/>
      <c r="E239" t="str">
        <f>IFERROR(VLOOKUP(C239,Konto!C:D,2,FALSE),"")</f>
        <v/>
      </c>
      <c r="F239" s="21"/>
      <c r="G239" s="20"/>
    </row>
    <row r="240" spans="1:7">
      <c r="A240" s="20"/>
      <c r="B240" s="20"/>
      <c r="C240" s="20"/>
      <c r="D240" s="20"/>
      <c r="E240" t="str">
        <f>IFERROR(VLOOKUP(C240,Konto!C:D,2,FALSE),"")</f>
        <v/>
      </c>
      <c r="F240" s="21"/>
      <c r="G240" s="20"/>
    </row>
    <row r="241" spans="1:7">
      <c r="A241" s="20"/>
      <c r="B241" s="20"/>
      <c r="C241" s="20"/>
      <c r="D241" s="20"/>
      <c r="E241" t="str">
        <f>IFERROR(VLOOKUP(C241,Konto!C:D,2,FALSE),"")</f>
        <v/>
      </c>
      <c r="F241" s="21"/>
      <c r="G241" s="20"/>
    </row>
    <row r="242" spans="1:7">
      <c r="A242" s="20"/>
      <c r="B242" s="20"/>
      <c r="C242" s="20"/>
      <c r="D242" s="20"/>
      <c r="E242" t="str">
        <f>IFERROR(VLOOKUP(C242,Konto!C:D,2,FALSE),"")</f>
        <v/>
      </c>
      <c r="F242" s="21"/>
      <c r="G242" s="20"/>
    </row>
    <row r="243" spans="1:7">
      <c r="A243" s="20"/>
      <c r="B243" s="20"/>
      <c r="C243" s="20"/>
      <c r="D243" s="20"/>
      <c r="E243" t="str">
        <f>IFERROR(VLOOKUP(C243,Konto!C:D,2,FALSE),"")</f>
        <v/>
      </c>
      <c r="F243" s="21"/>
      <c r="G243" s="20"/>
    </row>
    <row r="244" spans="1:7">
      <c r="A244" s="20"/>
      <c r="B244" s="20"/>
      <c r="C244" s="20"/>
      <c r="D244" s="20"/>
      <c r="E244" t="str">
        <f>IFERROR(VLOOKUP(C244,Konto!C:D,2,FALSE),"")</f>
        <v/>
      </c>
      <c r="F244" s="21"/>
      <c r="G244" s="20"/>
    </row>
    <row r="245" spans="1:7">
      <c r="A245" s="20"/>
      <c r="B245" s="20"/>
      <c r="C245" s="20"/>
      <c r="D245" s="20"/>
      <c r="E245" t="str">
        <f>IFERROR(VLOOKUP(C245,Konto!C:D,2,FALSE),"")</f>
        <v/>
      </c>
      <c r="F245" s="21"/>
      <c r="G245" s="20"/>
    </row>
    <row r="246" spans="1:7">
      <c r="A246" s="20"/>
      <c r="B246" s="20"/>
      <c r="C246" s="20"/>
      <c r="D246" s="20"/>
      <c r="E246" t="str">
        <f>IFERROR(VLOOKUP(C246,Konto!C:D,2,FALSE),"")</f>
        <v/>
      </c>
      <c r="F246" s="21"/>
      <c r="G246" s="20"/>
    </row>
    <row r="247" spans="1:7">
      <c r="A247" s="20"/>
      <c r="B247" s="20"/>
      <c r="C247" s="20"/>
      <c r="D247" s="20"/>
      <c r="E247" t="str">
        <f>IFERROR(VLOOKUP(C247,Konto!C:D,2,FALSE),"")</f>
        <v/>
      </c>
      <c r="F247" s="21"/>
      <c r="G247" s="20"/>
    </row>
    <row r="248" spans="1:7">
      <c r="A248" s="20"/>
      <c r="B248" s="20"/>
      <c r="C248" s="20"/>
      <c r="D248" s="20"/>
      <c r="E248" t="str">
        <f>IFERROR(VLOOKUP(C248,Konto!C:D,2,FALSE),"")</f>
        <v/>
      </c>
      <c r="F248" s="21"/>
      <c r="G248" s="20"/>
    </row>
    <row r="249" spans="1:7">
      <c r="A249" s="20"/>
      <c r="B249" s="20"/>
      <c r="C249" s="20"/>
      <c r="D249" s="20"/>
      <c r="E249" t="str">
        <f>IFERROR(VLOOKUP(C249,Konto!C:D,2,FALSE),"")</f>
        <v/>
      </c>
      <c r="F249" s="21"/>
      <c r="G249" s="20"/>
    </row>
    <row r="250" spans="1:7">
      <c r="A250" s="20"/>
      <c r="B250" s="20"/>
      <c r="C250" s="20"/>
      <c r="D250" s="20"/>
      <c r="E250" t="str">
        <f>IFERROR(VLOOKUP(C250,Konto!C:D,2,FALSE),"")</f>
        <v/>
      </c>
      <c r="F250" s="21"/>
      <c r="G250" s="20"/>
    </row>
    <row r="251" spans="1:7">
      <c r="A251" s="20"/>
      <c r="B251" s="20"/>
      <c r="C251" s="20"/>
      <c r="D251" s="20"/>
      <c r="E251" t="str">
        <f>IFERROR(VLOOKUP(C251,Konto!C:D,2,FALSE),"")</f>
        <v/>
      </c>
      <c r="F251" s="21"/>
      <c r="G251" s="20"/>
    </row>
    <row r="252" spans="1:7">
      <c r="A252" s="20"/>
      <c r="B252" s="20"/>
      <c r="C252" s="20"/>
      <c r="D252" s="20"/>
      <c r="E252" t="str">
        <f>IFERROR(VLOOKUP(C252,Konto!C:D,2,FALSE),"")</f>
        <v/>
      </c>
      <c r="F252" s="21"/>
      <c r="G252" s="20"/>
    </row>
    <row r="253" spans="1:7">
      <c r="A253" s="20"/>
      <c r="B253" s="20"/>
      <c r="C253" s="20"/>
      <c r="D253" s="20"/>
      <c r="E253" t="str">
        <f>IFERROR(VLOOKUP(C253,Konto!C:D,2,FALSE),"")</f>
        <v/>
      </c>
      <c r="F253" s="21"/>
      <c r="G253" s="20"/>
    </row>
    <row r="254" spans="1:7">
      <c r="A254" s="20"/>
      <c r="B254" s="20"/>
      <c r="C254" s="20"/>
      <c r="D254" s="20"/>
      <c r="E254" t="str">
        <f>IFERROR(VLOOKUP(C254,Konto!C:D,2,FALSE),"")</f>
        <v/>
      </c>
      <c r="F254" s="21"/>
      <c r="G254" s="20"/>
    </row>
    <row r="255" spans="1:7">
      <c r="A255" s="20"/>
      <c r="B255" s="20"/>
      <c r="C255" s="20"/>
      <c r="D255" s="20"/>
      <c r="E255" t="str">
        <f>IFERROR(VLOOKUP(C255,Konto!C:D,2,FALSE),"")</f>
        <v/>
      </c>
      <c r="F255" s="21"/>
      <c r="G255" s="20"/>
    </row>
    <row r="256" spans="1:7">
      <c r="A256" s="20"/>
      <c r="B256" s="20"/>
      <c r="C256" s="20"/>
      <c r="D256" s="20"/>
      <c r="E256" t="str">
        <f>IFERROR(VLOOKUP(C256,Konto!C:D,2,FALSE),"")</f>
        <v/>
      </c>
      <c r="F256" s="21"/>
      <c r="G256" s="20"/>
    </row>
    <row r="257" spans="1:7">
      <c r="A257" s="20"/>
      <c r="B257" s="20"/>
      <c r="C257" s="20"/>
      <c r="D257" s="20"/>
      <c r="E257" t="str">
        <f>IFERROR(VLOOKUP(C257,Konto!C:D,2,FALSE),"")</f>
        <v/>
      </c>
      <c r="F257" s="21"/>
      <c r="G257" s="20"/>
    </row>
    <row r="258" spans="1:7">
      <c r="A258" s="20"/>
      <c r="B258" s="20"/>
      <c r="C258" s="20"/>
      <c r="D258" s="20"/>
      <c r="E258" t="str">
        <f>IFERROR(VLOOKUP(C258,Konto!C:D,2,FALSE),"")</f>
        <v/>
      </c>
      <c r="F258" s="21"/>
      <c r="G258" s="20"/>
    </row>
    <row r="259" spans="1:7">
      <c r="A259" s="20"/>
      <c r="B259" s="20"/>
      <c r="C259" s="20"/>
      <c r="D259" s="20"/>
      <c r="E259" t="str">
        <f>IFERROR(VLOOKUP(C259,Konto!C:D,2,FALSE),"")</f>
        <v/>
      </c>
      <c r="F259" s="21"/>
      <c r="G259" s="20"/>
    </row>
    <row r="260" spans="1:7">
      <c r="A260" s="20"/>
      <c r="B260" s="20"/>
      <c r="C260" s="20"/>
      <c r="D260" s="20"/>
      <c r="E260" t="str">
        <f>IFERROR(VLOOKUP(C260,Konto!C:D,2,FALSE),"")</f>
        <v/>
      </c>
      <c r="F260" s="21"/>
      <c r="G260" s="20"/>
    </row>
    <row r="261" spans="1:7">
      <c r="A261" s="20"/>
      <c r="B261" s="20"/>
      <c r="C261" s="20"/>
      <c r="D261" s="20"/>
      <c r="E261" t="str">
        <f>IFERROR(VLOOKUP(C261,Konto!C:D,2,FALSE),"")</f>
        <v/>
      </c>
      <c r="F261" s="21"/>
      <c r="G261" s="20"/>
    </row>
    <row r="262" spans="1:7">
      <c r="A262" s="20"/>
      <c r="B262" s="20"/>
      <c r="C262" s="20"/>
      <c r="D262" s="20"/>
      <c r="E262" t="str">
        <f>IFERROR(VLOOKUP(C262,Konto!C:D,2,FALSE),"")</f>
        <v/>
      </c>
      <c r="F262" s="21"/>
      <c r="G262" s="20"/>
    </row>
    <row r="263" spans="1:7">
      <c r="A263" s="20"/>
      <c r="B263" s="20"/>
      <c r="C263" s="20"/>
      <c r="D263" s="20"/>
      <c r="E263" t="str">
        <f>IFERROR(VLOOKUP(C263,Konto!C:D,2,FALSE),"")</f>
        <v/>
      </c>
      <c r="F263" s="21"/>
      <c r="G263" s="20"/>
    </row>
    <row r="264" spans="1:7">
      <c r="A264" s="20"/>
      <c r="B264" s="20"/>
      <c r="C264" s="20"/>
      <c r="D264" s="20"/>
      <c r="E264" t="str">
        <f>IFERROR(VLOOKUP(C264,Konto!C:D,2,FALSE),"")</f>
        <v/>
      </c>
      <c r="F264" s="21"/>
      <c r="G264" s="20"/>
    </row>
    <row r="265" spans="1:7">
      <c r="A265" s="20"/>
      <c r="B265" s="20"/>
      <c r="C265" s="20"/>
      <c r="D265" s="20"/>
      <c r="E265" t="str">
        <f>IFERROR(VLOOKUP(C265,Konto!C:D,2,FALSE),"")</f>
        <v/>
      </c>
      <c r="F265" s="21"/>
      <c r="G265" s="20"/>
    </row>
    <row r="266" spans="1:7">
      <c r="A266" s="20"/>
      <c r="B266" s="20"/>
      <c r="C266" s="20"/>
      <c r="D266" s="20"/>
      <c r="E266" t="str">
        <f>IFERROR(VLOOKUP(C266,Konto!C:D,2,FALSE),"")</f>
        <v/>
      </c>
      <c r="F266" s="21"/>
      <c r="G266" s="20"/>
    </row>
    <row r="267" spans="1:7">
      <c r="A267" s="20"/>
      <c r="B267" s="20"/>
      <c r="C267" s="20"/>
      <c r="D267" s="20"/>
      <c r="E267" t="str">
        <f>IFERROR(VLOOKUP(C267,Konto!C:D,2,FALSE),"")</f>
        <v/>
      </c>
      <c r="F267" s="21"/>
      <c r="G267" s="20"/>
    </row>
    <row r="268" spans="1:7">
      <c r="A268" s="20"/>
      <c r="B268" s="20"/>
      <c r="C268" s="20"/>
      <c r="D268" s="20"/>
      <c r="E268" t="str">
        <f>IFERROR(VLOOKUP(C268,Konto!C:D,2,FALSE),"")</f>
        <v/>
      </c>
      <c r="F268" s="21"/>
      <c r="G268" s="20"/>
    </row>
    <row r="269" spans="1:7">
      <c r="A269" s="20"/>
      <c r="B269" s="20"/>
      <c r="C269" s="20"/>
      <c r="D269" s="20"/>
      <c r="E269" t="str">
        <f>IFERROR(VLOOKUP(C269,Konto!C:D,2,FALSE),"")</f>
        <v/>
      </c>
      <c r="F269" s="21"/>
      <c r="G269" s="20"/>
    </row>
    <row r="270" spans="1:7">
      <c r="A270" s="20"/>
      <c r="B270" s="20"/>
      <c r="C270" s="20"/>
      <c r="D270" s="20"/>
      <c r="E270" t="str">
        <f>IFERROR(VLOOKUP(C270,Konto!C:D,2,FALSE),"")</f>
        <v/>
      </c>
      <c r="F270" s="21"/>
      <c r="G270" s="20"/>
    </row>
    <row r="271" spans="1:7">
      <c r="A271" s="20"/>
      <c r="B271" s="20"/>
      <c r="C271" s="20"/>
      <c r="D271" s="20"/>
      <c r="E271" t="str">
        <f>IFERROR(VLOOKUP(C271,Konto!C:D,2,FALSE),"")</f>
        <v/>
      </c>
      <c r="F271" s="21"/>
      <c r="G271" s="20"/>
    </row>
    <row r="272" spans="1:7">
      <c r="A272" s="20"/>
      <c r="B272" s="20"/>
      <c r="C272" s="20"/>
      <c r="D272" s="20"/>
      <c r="E272" t="str">
        <f>IFERROR(VLOOKUP(C272,Konto!C:D,2,FALSE),"")</f>
        <v/>
      </c>
      <c r="F272" s="21"/>
      <c r="G272" s="20"/>
    </row>
    <row r="273" spans="1:7">
      <c r="A273" s="20"/>
      <c r="B273" s="20"/>
      <c r="C273" s="20"/>
      <c r="D273" s="20"/>
      <c r="E273" t="str">
        <f>IFERROR(VLOOKUP(C273,Konto!C:D,2,FALSE),"")</f>
        <v/>
      </c>
      <c r="F273" s="21"/>
      <c r="G273" s="20"/>
    </row>
    <row r="274" spans="1:7">
      <c r="A274" s="20"/>
      <c r="B274" s="20"/>
      <c r="C274" s="20"/>
      <c r="D274" s="20"/>
      <c r="E274" t="str">
        <f>IFERROR(VLOOKUP(C274,Konto!C:D,2,FALSE),"")</f>
        <v/>
      </c>
      <c r="F274" s="21"/>
      <c r="G274" s="20"/>
    </row>
    <row r="275" spans="1:7">
      <c r="A275" s="20"/>
      <c r="B275" s="20"/>
      <c r="C275" s="20"/>
      <c r="D275" s="20"/>
      <c r="E275" t="str">
        <f>IFERROR(VLOOKUP(C275,Konto!C:D,2,FALSE),"")</f>
        <v/>
      </c>
      <c r="F275" s="21"/>
      <c r="G275" s="20"/>
    </row>
    <row r="276" spans="1:7">
      <c r="A276" s="20"/>
      <c r="B276" s="20"/>
      <c r="C276" s="20"/>
      <c r="D276" s="20"/>
      <c r="E276" t="str">
        <f>IFERROR(VLOOKUP(C276,Konto!C:D,2,FALSE),"")</f>
        <v/>
      </c>
      <c r="F276" s="21"/>
      <c r="G276" s="20"/>
    </row>
    <row r="277" spans="1:7">
      <c r="A277" s="20"/>
      <c r="B277" s="20"/>
      <c r="C277" s="20"/>
      <c r="D277" s="20"/>
      <c r="E277" t="str">
        <f>IFERROR(VLOOKUP(C277,Konto!C:D,2,FALSE),"")</f>
        <v/>
      </c>
      <c r="F277" s="21"/>
      <c r="G277" s="20"/>
    </row>
    <row r="278" spans="1:7">
      <c r="A278" s="20"/>
      <c r="B278" s="20"/>
      <c r="C278" s="20"/>
      <c r="D278" s="20"/>
      <c r="E278" t="str">
        <f>IFERROR(VLOOKUP(C278,Konto!C:D,2,FALSE),"")</f>
        <v/>
      </c>
      <c r="F278" s="21"/>
      <c r="G278" s="20"/>
    </row>
    <row r="279" spans="1:7">
      <c r="A279" s="20"/>
      <c r="B279" s="20"/>
      <c r="C279" s="20"/>
      <c r="D279" s="20"/>
      <c r="E279" t="str">
        <f>IFERROR(VLOOKUP(C279,Konto!C:D,2,FALSE),"")</f>
        <v/>
      </c>
      <c r="F279" s="21"/>
      <c r="G279" s="20"/>
    </row>
    <row r="280" spans="1:7">
      <c r="A280" s="20"/>
      <c r="B280" s="20"/>
      <c r="C280" s="20"/>
      <c r="D280" s="20"/>
      <c r="E280" t="str">
        <f>IFERROR(VLOOKUP(C280,Konto!C:D,2,FALSE),"")</f>
        <v/>
      </c>
      <c r="F280" s="21"/>
      <c r="G280" s="20"/>
    </row>
    <row r="281" spans="1:7">
      <c r="A281" s="20"/>
      <c r="B281" s="20"/>
      <c r="C281" s="20"/>
      <c r="D281" s="20"/>
      <c r="E281" t="str">
        <f>IFERROR(VLOOKUP(C281,Konto!C:D,2,FALSE),"")</f>
        <v/>
      </c>
      <c r="F281" s="21"/>
      <c r="G281" s="20"/>
    </row>
    <row r="282" spans="1:7">
      <c r="A282" s="20"/>
      <c r="B282" s="20"/>
      <c r="C282" s="20"/>
      <c r="D282" s="20"/>
      <c r="E282" t="str">
        <f>IFERROR(VLOOKUP(C282,Konto!C:D,2,FALSE),"")</f>
        <v/>
      </c>
      <c r="F282" s="21"/>
      <c r="G282" s="20"/>
    </row>
    <row r="283" spans="1:7">
      <c r="A283" s="20"/>
      <c r="B283" s="20"/>
      <c r="C283" s="20"/>
      <c r="D283" s="20"/>
      <c r="E283" t="str">
        <f>IFERROR(VLOOKUP(C283,Konto!C:D,2,FALSE),"")</f>
        <v/>
      </c>
      <c r="F283" s="21"/>
      <c r="G283" s="20"/>
    </row>
    <row r="284" spans="1:7">
      <c r="A284" s="20"/>
      <c r="B284" s="20"/>
      <c r="C284" s="20"/>
      <c r="D284" s="20"/>
      <c r="E284" t="str">
        <f>IFERROR(VLOOKUP(C284,Konto!C:D,2,FALSE),"")</f>
        <v/>
      </c>
      <c r="F284" s="21"/>
      <c r="G284" s="20"/>
    </row>
    <row r="285" spans="1:7">
      <c r="A285" s="20"/>
      <c r="B285" s="20"/>
      <c r="C285" s="20"/>
      <c r="D285" s="20"/>
      <c r="E285" t="str">
        <f>IFERROR(VLOOKUP(C285,Konto!C:D,2,FALSE),"")</f>
        <v/>
      </c>
      <c r="F285" s="21"/>
      <c r="G285" s="20"/>
    </row>
    <row r="286" spans="1:7">
      <c r="A286" s="20"/>
      <c r="B286" s="20"/>
      <c r="C286" s="20"/>
      <c r="D286" s="20"/>
      <c r="E286" t="str">
        <f>IFERROR(VLOOKUP(C286,Konto!C:D,2,FALSE),"")</f>
        <v/>
      </c>
      <c r="F286" s="21"/>
      <c r="G286" s="20"/>
    </row>
    <row r="287" spans="1:7">
      <c r="A287" s="20"/>
      <c r="B287" s="20"/>
      <c r="C287" s="20"/>
      <c r="D287" s="20"/>
      <c r="E287" t="str">
        <f>IFERROR(VLOOKUP(C287,Konto!C:D,2,FALSE),"")</f>
        <v/>
      </c>
      <c r="F287" s="21"/>
      <c r="G287" s="20"/>
    </row>
    <row r="288" spans="1:7">
      <c r="A288" s="20"/>
      <c r="B288" s="20"/>
      <c r="C288" s="20"/>
      <c r="D288" s="20"/>
      <c r="E288" t="str">
        <f>IFERROR(VLOOKUP(C288,Konto!C:D,2,FALSE),"")</f>
        <v/>
      </c>
      <c r="F288" s="21"/>
      <c r="G288" s="20"/>
    </row>
    <row r="289" spans="1:7">
      <c r="A289" s="20"/>
      <c r="B289" s="20"/>
      <c r="C289" s="20"/>
      <c r="D289" s="20"/>
      <c r="E289" t="str">
        <f>IFERROR(VLOOKUP(C289,Konto!C:D,2,FALSE),"")</f>
        <v/>
      </c>
      <c r="F289" s="21"/>
      <c r="G289" s="20"/>
    </row>
    <row r="290" spans="1:7">
      <c r="A290" s="20"/>
      <c r="B290" s="20"/>
      <c r="C290" s="20"/>
      <c r="D290" s="20"/>
      <c r="E290" t="str">
        <f>IFERROR(VLOOKUP(C290,Konto!C:D,2,FALSE),"")</f>
        <v/>
      </c>
      <c r="F290" s="21"/>
      <c r="G290" s="20"/>
    </row>
    <row r="291" spans="1:7">
      <c r="A291" s="20"/>
      <c r="B291" s="20"/>
      <c r="C291" s="20"/>
      <c r="D291" s="20"/>
      <c r="E291" t="str">
        <f>IFERROR(VLOOKUP(C291,Konto!C:D,2,FALSE),"")</f>
        <v/>
      </c>
      <c r="F291" s="21"/>
      <c r="G291" s="20"/>
    </row>
    <row r="292" spans="1:7">
      <c r="A292" s="20"/>
      <c r="B292" s="20"/>
      <c r="C292" s="20"/>
      <c r="D292" s="20"/>
      <c r="E292" t="str">
        <f>IFERROR(VLOOKUP(C292,Konto!C:D,2,FALSE),"")</f>
        <v/>
      </c>
      <c r="F292" s="21"/>
      <c r="G292" s="20"/>
    </row>
    <row r="293" spans="1:7">
      <c r="A293" s="20"/>
      <c r="B293" s="20"/>
      <c r="C293" s="20"/>
      <c r="D293" s="20"/>
      <c r="E293" t="str">
        <f>IFERROR(VLOOKUP(C293,Konto!C:D,2,FALSE),"")</f>
        <v/>
      </c>
      <c r="F293" s="21"/>
      <c r="G293" s="20"/>
    </row>
    <row r="294" spans="1:7">
      <c r="A294" s="20"/>
      <c r="B294" s="20"/>
      <c r="C294" s="20"/>
      <c r="D294" s="20"/>
      <c r="E294" t="str">
        <f>IFERROR(VLOOKUP(C294,Konto!C:D,2,FALSE),"")</f>
        <v/>
      </c>
      <c r="F294" s="21"/>
      <c r="G294" s="20"/>
    </row>
    <row r="295" spans="1:7">
      <c r="A295" s="20"/>
      <c r="B295" s="20"/>
      <c r="C295" s="20"/>
      <c r="D295" s="20"/>
      <c r="E295" t="str">
        <f>IFERROR(VLOOKUP(C295,Konto!C:D,2,FALSE),"")</f>
        <v/>
      </c>
      <c r="F295" s="21"/>
      <c r="G295" s="20"/>
    </row>
    <row r="296" spans="1:7">
      <c r="A296" s="20"/>
      <c r="B296" s="20"/>
      <c r="C296" s="20"/>
      <c r="D296" s="20"/>
      <c r="E296" t="str">
        <f>IFERROR(VLOOKUP(C296,Konto!C:D,2,FALSE),"")</f>
        <v/>
      </c>
      <c r="F296" s="21"/>
      <c r="G296" s="20"/>
    </row>
    <row r="297" spans="1:7">
      <c r="A297" s="20"/>
      <c r="B297" s="20"/>
      <c r="C297" s="20"/>
      <c r="D297" s="20"/>
      <c r="E297" t="str">
        <f>IFERROR(VLOOKUP(C297,Konto!C:D,2,FALSE),"")</f>
        <v/>
      </c>
      <c r="F297" s="21"/>
      <c r="G297" s="20"/>
    </row>
    <row r="298" spans="1:7">
      <c r="A298" s="20"/>
      <c r="B298" s="20"/>
      <c r="C298" s="20"/>
      <c r="D298" s="20"/>
      <c r="E298" t="str">
        <f>IFERROR(VLOOKUP(C298,Konto!C:D,2,FALSE),"")</f>
        <v/>
      </c>
      <c r="F298" s="21"/>
      <c r="G298" s="20"/>
    </row>
    <row r="299" spans="1:7">
      <c r="A299" s="20"/>
      <c r="B299" s="20"/>
      <c r="C299" s="20"/>
      <c r="D299" s="20"/>
      <c r="E299" t="str">
        <f>IFERROR(VLOOKUP(C299,Konto!C:D,2,FALSE),"")</f>
        <v/>
      </c>
      <c r="F299" s="21"/>
      <c r="G299" s="20"/>
    </row>
    <row r="300" spans="1:7">
      <c r="A300" s="20"/>
      <c r="B300" s="20"/>
      <c r="C300" s="20"/>
      <c r="D300" s="20"/>
      <c r="E300" t="str">
        <f>IFERROR(VLOOKUP(C300,Konto!C:D,2,FALSE),"")</f>
        <v/>
      </c>
      <c r="F300" s="21"/>
      <c r="G300" s="20"/>
    </row>
    <row r="301" spans="1:7">
      <c r="A301" s="20"/>
      <c r="B301" s="20"/>
      <c r="C301" s="20"/>
      <c r="D301" s="20"/>
      <c r="E301" t="str">
        <f>IFERROR(VLOOKUP(C301,Konto!C:D,2,FALSE),"")</f>
        <v/>
      </c>
      <c r="F301" s="21"/>
      <c r="G301" s="20"/>
    </row>
    <row r="302" spans="1:7">
      <c r="A302" s="20"/>
      <c r="B302" s="20"/>
      <c r="C302" s="20"/>
      <c r="D302" s="20"/>
      <c r="E302" t="str">
        <f>IFERROR(VLOOKUP(C302,Konto!C:D,2,FALSE),"")</f>
        <v/>
      </c>
      <c r="F302" s="21"/>
      <c r="G302" s="20"/>
    </row>
    <row r="303" spans="1:7">
      <c r="A303" s="20"/>
      <c r="B303" s="20"/>
      <c r="C303" s="20"/>
      <c r="D303" s="20"/>
      <c r="E303" t="str">
        <f>IFERROR(VLOOKUP(C303,Konto!C:D,2,FALSE),"")</f>
        <v/>
      </c>
      <c r="F303" s="21"/>
      <c r="G303" s="20"/>
    </row>
    <row r="304" spans="1:7">
      <c r="A304" s="20"/>
      <c r="B304" s="20"/>
      <c r="C304" s="20"/>
      <c r="D304" s="20"/>
      <c r="E304" t="str">
        <f>IFERROR(VLOOKUP(C304,Konto!C:D,2,FALSE),"")</f>
        <v/>
      </c>
      <c r="F304" s="21"/>
      <c r="G304" s="20"/>
    </row>
    <row r="305" spans="1:7">
      <c r="A305" s="20"/>
      <c r="B305" s="20"/>
      <c r="C305" s="20"/>
      <c r="D305" s="20"/>
      <c r="E305" t="str">
        <f>IFERROR(VLOOKUP(C305,Konto!C:D,2,FALSE),"")</f>
        <v/>
      </c>
      <c r="F305" s="21"/>
      <c r="G305" s="20"/>
    </row>
    <row r="306" spans="1:7">
      <c r="A306" s="20"/>
      <c r="B306" s="20"/>
      <c r="C306" s="20"/>
      <c r="D306" s="20"/>
      <c r="E306" t="str">
        <f>IFERROR(VLOOKUP(C306,Konto!C:D,2,FALSE),"")</f>
        <v/>
      </c>
      <c r="F306" s="21"/>
      <c r="G306" s="20"/>
    </row>
    <row r="307" spans="1:7">
      <c r="A307" s="20"/>
      <c r="B307" s="20"/>
      <c r="C307" s="20"/>
      <c r="D307" s="20"/>
      <c r="E307" t="str">
        <f>IFERROR(VLOOKUP(C307,Konto!C:D,2,FALSE),"")</f>
        <v/>
      </c>
      <c r="F307" s="21"/>
      <c r="G307" s="20"/>
    </row>
    <row r="308" spans="1:7">
      <c r="A308" s="20"/>
      <c r="B308" s="20"/>
      <c r="C308" s="20"/>
      <c r="D308" s="20"/>
      <c r="E308" t="str">
        <f>IFERROR(VLOOKUP(C308,Konto!C:D,2,FALSE),"")</f>
        <v/>
      </c>
      <c r="F308" s="21"/>
      <c r="G308" s="20"/>
    </row>
    <row r="309" spans="1:7">
      <c r="A309" s="20"/>
      <c r="B309" s="20"/>
      <c r="C309" s="20"/>
      <c r="D309" s="20"/>
      <c r="E309" t="str">
        <f>IFERROR(VLOOKUP(C309,Konto!C:D,2,FALSE),"")</f>
        <v/>
      </c>
      <c r="F309" s="21"/>
      <c r="G309" s="20"/>
    </row>
    <row r="310" spans="1:7">
      <c r="A310" s="20"/>
      <c r="B310" s="20"/>
      <c r="C310" s="20"/>
      <c r="D310" s="20"/>
      <c r="E310" t="str">
        <f>IFERROR(VLOOKUP(C310,Konto!C:D,2,FALSE),"")</f>
        <v/>
      </c>
      <c r="F310" s="21"/>
      <c r="G310" s="20"/>
    </row>
    <row r="311" spans="1:7">
      <c r="A311" s="20"/>
      <c r="B311" s="20"/>
      <c r="C311" s="20"/>
      <c r="D311" s="20"/>
      <c r="E311" t="str">
        <f>IFERROR(VLOOKUP(C311,Konto!C:D,2,FALSE),"")</f>
        <v/>
      </c>
      <c r="F311" s="21"/>
      <c r="G311" s="20"/>
    </row>
    <row r="312" spans="1:7">
      <c r="A312" s="20"/>
      <c r="B312" s="20"/>
      <c r="C312" s="20"/>
      <c r="D312" s="20"/>
      <c r="E312" t="str">
        <f>IFERROR(VLOOKUP(C312,Konto!C:D,2,FALSE),"")</f>
        <v/>
      </c>
      <c r="F312" s="21"/>
      <c r="G312" s="20"/>
    </row>
    <row r="313" spans="1:7">
      <c r="A313" s="20"/>
      <c r="B313" s="20"/>
      <c r="C313" s="20"/>
      <c r="D313" s="20"/>
      <c r="E313" t="str">
        <f>IFERROR(VLOOKUP(C313,Konto!C:D,2,FALSE),"")</f>
        <v/>
      </c>
      <c r="F313" s="21"/>
      <c r="G313" s="20"/>
    </row>
    <row r="314" spans="1:7">
      <c r="A314" s="20"/>
      <c r="B314" s="20"/>
      <c r="C314" s="20"/>
      <c r="D314" s="20"/>
      <c r="E314" t="str">
        <f>IFERROR(VLOOKUP(C314,Konto!C:D,2,FALSE),"")</f>
        <v/>
      </c>
      <c r="F314" s="21"/>
      <c r="G314" s="20"/>
    </row>
    <row r="315" spans="1:7">
      <c r="A315" s="20"/>
      <c r="B315" s="20"/>
      <c r="C315" s="20"/>
      <c r="D315" s="20"/>
      <c r="E315" t="str">
        <f>IFERROR(VLOOKUP(C315,Konto!C:D,2,FALSE),"")</f>
        <v/>
      </c>
      <c r="F315" s="21"/>
      <c r="G315" s="20"/>
    </row>
    <row r="316" spans="1:7">
      <c r="A316" s="20"/>
      <c r="B316" s="20"/>
      <c r="C316" s="20"/>
      <c r="D316" s="20"/>
      <c r="E316" t="str">
        <f>IFERROR(VLOOKUP(C316,Konto!C:D,2,FALSE),"")</f>
        <v/>
      </c>
      <c r="F316" s="21"/>
      <c r="G316" s="20"/>
    </row>
    <row r="317" spans="1:7">
      <c r="A317" s="20"/>
      <c r="B317" s="20"/>
      <c r="C317" s="20"/>
      <c r="D317" s="20"/>
      <c r="E317" t="str">
        <f>IFERROR(VLOOKUP(C317,Konto!C:D,2,FALSE),"")</f>
        <v/>
      </c>
      <c r="F317" s="21"/>
      <c r="G317" s="20"/>
    </row>
    <row r="318" spans="1:7">
      <c r="A318" s="20"/>
      <c r="B318" s="20"/>
      <c r="C318" s="20"/>
      <c r="D318" s="20"/>
      <c r="E318" t="str">
        <f>IFERROR(VLOOKUP(C318,Konto!C:D,2,FALSE),"")</f>
        <v/>
      </c>
      <c r="F318" s="21"/>
      <c r="G318" s="20"/>
    </row>
    <row r="319" spans="1:7">
      <c r="A319" s="20"/>
      <c r="B319" s="20"/>
      <c r="C319" s="20"/>
      <c r="D319" s="20"/>
      <c r="E319" t="str">
        <f>IFERROR(VLOOKUP(C319,Konto!C:D,2,FALSE),"")</f>
        <v/>
      </c>
      <c r="F319" s="21"/>
      <c r="G319" s="20"/>
    </row>
    <row r="320" spans="1:7">
      <c r="A320" s="20"/>
      <c r="B320" s="20"/>
      <c r="C320" s="20"/>
      <c r="D320" s="20"/>
      <c r="E320" t="str">
        <f>IFERROR(VLOOKUP(C320,Konto!C:D,2,FALSE),"")</f>
        <v/>
      </c>
      <c r="F320" s="21"/>
      <c r="G320" s="20"/>
    </row>
    <row r="321" spans="1:7">
      <c r="A321" s="20"/>
      <c r="B321" s="20"/>
      <c r="C321" s="20"/>
      <c r="D321" s="20"/>
      <c r="E321" t="str">
        <f>IFERROR(VLOOKUP(C321,Konto!C:D,2,FALSE),"")</f>
        <v/>
      </c>
      <c r="F321" s="21"/>
      <c r="G321" s="20"/>
    </row>
    <row r="322" spans="1:7">
      <c r="A322" s="20"/>
      <c r="B322" s="20"/>
      <c r="C322" s="20"/>
      <c r="D322" s="20"/>
      <c r="E322" t="str">
        <f>IFERROR(VLOOKUP(C322,Konto!C:D,2,FALSE),"")</f>
        <v/>
      </c>
      <c r="F322" s="21"/>
      <c r="G322" s="20"/>
    </row>
    <row r="323" spans="1:7">
      <c r="A323" s="20"/>
      <c r="B323" s="20"/>
      <c r="C323" s="20"/>
      <c r="D323" s="20"/>
      <c r="E323" t="str">
        <f>IFERROR(VLOOKUP(C323,Konto!C:D,2,FALSE),"")</f>
        <v/>
      </c>
      <c r="F323" s="21"/>
      <c r="G323" s="20"/>
    </row>
    <row r="324" spans="1:7">
      <c r="A324" s="20"/>
      <c r="B324" s="20"/>
      <c r="C324" s="20"/>
      <c r="D324" s="20"/>
      <c r="E324" t="str">
        <f>IFERROR(VLOOKUP(C324,Konto!C:D,2,FALSE),"")</f>
        <v/>
      </c>
      <c r="F324" s="21"/>
      <c r="G324" s="20"/>
    </row>
    <row r="325" spans="1:7">
      <c r="A325" s="20"/>
      <c r="B325" s="20"/>
      <c r="C325" s="20"/>
      <c r="D325" s="20"/>
      <c r="E325" t="str">
        <f>IFERROR(VLOOKUP(C325,Konto!C:D,2,FALSE),"")</f>
        <v/>
      </c>
      <c r="F325" s="21"/>
      <c r="G325" s="20"/>
    </row>
    <row r="326" spans="1:7">
      <c r="A326" s="20"/>
      <c r="B326" s="20"/>
      <c r="C326" s="20"/>
      <c r="D326" s="20"/>
      <c r="E326" t="str">
        <f>IFERROR(VLOOKUP(C326,Konto!C:D,2,FALSE),"")</f>
        <v/>
      </c>
      <c r="F326" s="21"/>
      <c r="G326" s="20"/>
    </row>
    <row r="327" spans="1:7">
      <c r="A327" s="20"/>
      <c r="B327" s="20"/>
      <c r="C327" s="20"/>
      <c r="D327" s="20"/>
      <c r="E327" t="str">
        <f>IFERROR(VLOOKUP(C327,Konto!C:D,2,FALSE),"")</f>
        <v/>
      </c>
      <c r="F327" s="21"/>
      <c r="G327" s="20"/>
    </row>
    <row r="328" spans="1:7">
      <c r="A328" s="20"/>
      <c r="B328" s="20"/>
      <c r="C328" s="20"/>
      <c r="D328" s="20"/>
      <c r="E328" t="str">
        <f>IFERROR(VLOOKUP(C328,Konto!C:D,2,FALSE),"")</f>
        <v/>
      </c>
      <c r="F328" s="21"/>
      <c r="G328" s="20"/>
    </row>
    <row r="329" spans="1:7">
      <c r="A329" s="20"/>
      <c r="B329" s="20"/>
      <c r="C329" s="20"/>
      <c r="D329" s="20"/>
      <c r="E329" t="str">
        <f>IFERROR(VLOOKUP(C329,Konto!C:D,2,FALSE),"")</f>
        <v/>
      </c>
      <c r="F329" s="21"/>
      <c r="G329" s="20"/>
    </row>
    <row r="330" spans="1:7">
      <c r="A330" s="20"/>
      <c r="B330" s="20"/>
      <c r="C330" s="20"/>
      <c r="D330" s="20"/>
      <c r="E330" t="str">
        <f>IFERROR(VLOOKUP(C330,Konto!C:D,2,FALSE),"")</f>
        <v/>
      </c>
      <c r="F330" s="21"/>
      <c r="G330" s="20"/>
    </row>
    <row r="331" spans="1:7">
      <c r="A331" s="20"/>
      <c r="B331" s="20"/>
      <c r="C331" s="20"/>
      <c r="D331" s="20"/>
      <c r="E331" t="str">
        <f>IFERROR(VLOOKUP(C331,Konto!C:D,2,FALSE),"")</f>
        <v/>
      </c>
      <c r="F331" s="21"/>
      <c r="G331" s="20"/>
    </row>
    <row r="332" spans="1:7">
      <c r="A332" s="20"/>
      <c r="B332" s="20"/>
      <c r="C332" s="20"/>
      <c r="D332" s="20"/>
      <c r="E332" t="str">
        <f>IFERROR(VLOOKUP(C332,Konto!C:D,2,FALSE),"")</f>
        <v/>
      </c>
      <c r="F332" s="21"/>
      <c r="G332" s="20"/>
    </row>
    <row r="333" spans="1:7">
      <c r="A333" s="20"/>
      <c r="B333" s="20"/>
      <c r="C333" s="20"/>
      <c r="D333" s="20"/>
      <c r="E333" t="str">
        <f>IFERROR(VLOOKUP(C333,Konto!C:D,2,FALSE),"")</f>
        <v/>
      </c>
      <c r="F333" s="21"/>
      <c r="G333" s="20"/>
    </row>
    <row r="334" spans="1:7">
      <c r="A334" s="20"/>
      <c r="B334" s="20"/>
      <c r="C334" s="20"/>
      <c r="D334" s="20"/>
      <c r="E334" t="str">
        <f>IFERROR(VLOOKUP(C334,Konto!C:D,2,FALSE),"")</f>
        <v/>
      </c>
      <c r="F334" s="21"/>
      <c r="G334" s="20"/>
    </row>
    <row r="335" spans="1:7">
      <c r="A335" s="20"/>
      <c r="B335" s="20"/>
      <c r="C335" s="20"/>
      <c r="D335" s="20"/>
      <c r="E335" t="str">
        <f>IFERROR(VLOOKUP(C335,Konto!C:D,2,FALSE),"")</f>
        <v/>
      </c>
      <c r="F335" s="21"/>
      <c r="G335" s="20"/>
    </row>
    <row r="336" spans="1:7">
      <c r="A336" s="20"/>
      <c r="B336" s="20"/>
      <c r="C336" s="20"/>
      <c r="D336" s="20"/>
      <c r="E336" t="str">
        <f>IFERROR(VLOOKUP(C336,Konto!C:D,2,FALSE),"")</f>
        <v/>
      </c>
      <c r="F336" s="21"/>
      <c r="G336" s="20"/>
    </row>
    <row r="337" spans="1:7">
      <c r="A337" s="20"/>
      <c r="B337" s="20"/>
      <c r="C337" s="20"/>
      <c r="D337" s="20"/>
      <c r="E337" t="str">
        <f>IFERROR(VLOOKUP(C337,Konto!C:D,2,FALSE),"")</f>
        <v/>
      </c>
      <c r="F337" s="21"/>
      <c r="G337" s="20"/>
    </row>
    <row r="338" spans="1:7">
      <c r="A338" s="20"/>
      <c r="B338" s="20"/>
      <c r="C338" s="20"/>
      <c r="D338" s="20"/>
      <c r="E338" t="str">
        <f>IFERROR(VLOOKUP(C338,Konto!C:D,2,FALSE),"")</f>
        <v/>
      </c>
      <c r="F338" s="21"/>
      <c r="G338" s="20"/>
    </row>
    <row r="339" spans="1:7">
      <c r="A339" s="20"/>
      <c r="B339" s="20"/>
      <c r="C339" s="20"/>
      <c r="D339" s="20"/>
      <c r="E339" t="str">
        <f>IFERROR(VLOOKUP(C339,Konto!C:D,2,FALSE),"")</f>
        <v/>
      </c>
      <c r="F339" s="21"/>
      <c r="G339" s="20"/>
    </row>
    <row r="340" spans="1:7">
      <c r="A340" s="20"/>
      <c r="B340" s="20"/>
      <c r="C340" s="20"/>
      <c r="D340" s="20"/>
      <c r="E340" t="str">
        <f>IFERROR(VLOOKUP(C340,Konto!C:D,2,FALSE),"")</f>
        <v/>
      </c>
      <c r="F340" s="21"/>
      <c r="G340" s="20"/>
    </row>
    <row r="341" spans="1:7">
      <c r="A341" s="20"/>
      <c r="B341" s="20"/>
      <c r="C341" s="20"/>
      <c r="D341" s="20"/>
      <c r="E341" t="str">
        <f>IFERROR(VLOOKUP(C341,Konto!C:D,2,FALSE),"")</f>
        <v/>
      </c>
      <c r="F341" s="21"/>
      <c r="G341" s="20"/>
    </row>
    <row r="342" spans="1:7">
      <c r="A342" s="20"/>
      <c r="B342" s="20"/>
      <c r="C342" s="20"/>
      <c r="D342" s="20"/>
      <c r="E342" t="str">
        <f>IFERROR(VLOOKUP(C342,Konto!C:D,2,FALSE),"")</f>
        <v/>
      </c>
      <c r="F342" s="21"/>
      <c r="G342" s="20"/>
    </row>
    <row r="343" spans="1:7">
      <c r="A343" s="20"/>
      <c r="B343" s="20"/>
      <c r="C343" s="20"/>
      <c r="D343" s="20"/>
      <c r="E343" t="str">
        <f>IFERROR(VLOOKUP(C343,Konto!C:D,2,FALSE),"")</f>
        <v/>
      </c>
      <c r="F343" s="21"/>
      <c r="G343" s="20"/>
    </row>
    <row r="344" spans="1:7">
      <c r="A344" s="20"/>
      <c r="B344" s="20"/>
      <c r="C344" s="20"/>
      <c r="D344" s="20"/>
      <c r="E344" t="str">
        <f>IFERROR(VLOOKUP(C344,Konto!C:D,2,FALSE),"")</f>
        <v/>
      </c>
      <c r="F344" s="21"/>
      <c r="G344" s="20"/>
    </row>
    <row r="345" spans="1:7">
      <c r="A345" s="20"/>
      <c r="B345" s="20"/>
      <c r="C345" s="20"/>
      <c r="D345" s="20"/>
      <c r="E345" t="str">
        <f>IFERROR(VLOOKUP(C345,Konto!C:D,2,FALSE),"")</f>
        <v/>
      </c>
      <c r="F345" s="21"/>
      <c r="G345" s="20"/>
    </row>
    <row r="346" spans="1:7">
      <c r="A346" s="20"/>
      <c r="B346" s="20"/>
      <c r="C346" s="20"/>
      <c r="D346" s="20"/>
      <c r="E346" t="str">
        <f>IFERROR(VLOOKUP(C346,Konto!C:D,2,FALSE),"")</f>
        <v/>
      </c>
      <c r="F346" s="21"/>
      <c r="G346" s="20"/>
    </row>
    <row r="347" spans="1:7">
      <c r="A347" s="20"/>
      <c r="B347" s="20"/>
      <c r="C347" s="20"/>
      <c r="D347" s="20"/>
      <c r="E347" t="str">
        <f>IFERROR(VLOOKUP(C347,Konto!C:D,2,FALSE),"")</f>
        <v/>
      </c>
      <c r="F347" s="21"/>
      <c r="G347" s="20"/>
    </row>
    <row r="348" spans="1:7">
      <c r="A348" s="20"/>
      <c r="B348" s="20"/>
      <c r="C348" s="20"/>
      <c r="D348" s="20"/>
      <c r="E348" t="str">
        <f>IFERROR(VLOOKUP(C348,Konto!C:D,2,FALSE),"")</f>
        <v/>
      </c>
      <c r="F348" s="21"/>
      <c r="G348" s="20"/>
    </row>
    <row r="349" spans="1:7">
      <c r="A349" s="20"/>
      <c r="B349" s="20"/>
      <c r="C349" s="20"/>
      <c r="D349" s="20"/>
      <c r="E349" t="str">
        <f>IFERROR(VLOOKUP(C349,Konto!C:D,2,FALSE),"")</f>
        <v/>
      </c>
      <c r="F349" s="21"/>
      <c r="G349" s="20"/>
    </row>
    <row r="350" spans="1:7">
      <c r="A350" s="20"/>
      <c r="B350" s="20"/>
      <c r="C350" s="20"/>
      <c r="D350" s="20"/>
      <c r="E350" t="str">
        <f>IFERROR(VLOOKUP(C350,Konto!C:D,2,FALSE),"")</f>
        <v/>
      </c>
      <c r="F350" s="21"/>
      <c r="G350" s="20"/>
    </row>
    <row r="351" spans="1:7">
      <c r="A351" s="20"/>
      <c r="B351" s="20"/>
      <c r="C351" s="20"/>
      <c r="D351" s="20"/>
      <c r="E351" t="str">
        <f>IFERROR(VLOOKUP(C351,Konto!C:D,2,FALSE),"")</f>
        <v/>
      </c>
      <c r="F351" s="21"/>
      <c r="G351" s="20"/>
    </row>
    <row r="352" spans="1:7">
      <c r="A352" s="20"/>
      <c r="B352" s="20"/>
      <c r="C352" s="20"/>
      <c r="D352" s="20"/>
      <c r="E352" t="str">
        <f>IFERROR(VLOOKUP(C352,Konto!C:D,2,FALSE),"")</f>
        <v/>
      </c>
      <c r="F352" s="21"/>
      <c r="G352" s="20"/>
    </row>
    <row r="353" spans="1:7">
      <c r="A353" s="20"/>
      <c r="B353" s="20"/>
      <c r="C353" s="20"/>
      <c r="D353" s="20"/>
      <c r="E353" t="str">
        <f>IFERROR(VLOOKUP(C353,Konto!C:D,2,FALSE),"")</f>
        <v/>
      </c>
      <c r="F353" s="21"/>
      <c r="G353" s="20"/>
    </row>
    <row r="354" spans="1:7">
      <c r="A354" s="20"/>
      <c r="B354" s="20"/>
      <c r="C354" s="20"/>
      <c r="D354" s="20"/>
      <c r="E354" t="str">
        <f>IFERROR(VLOOKUP(C354,Konto!C:D,2,FALSE),"")</f>
        <v/>
      </c>
      <c r="F354" s="21"/>
      <c r="G354" s="20"/>
    </row>
    <row r="355" spans="1:7">
      <c r="A355" s="20"/>
      <c r="B355" s="20"/>
      <c r="C355" s="20"/>
      <c r="D355" s="20"/>
      <c r="E355" t="str">
        <f>IFERROR(VLOOKUP(C355,Konto!C:D,2,FALSE),"")</f>
        <v/>
      </c>
      <c r="F355" s="21"/>
      <c r="G355" s="20"/>
    </row>
    <row r="356" spans="1:7">
      <c r="A356" s="20"/>
      <c r="B356" s="20"/>
      <c r="C356" s="20"/>
      <c r="D356" s="20"/>
      <c r="E356" t="str">
        <f>IFERROR(VLOOKUP(C356,Konto!C:D,2,FALSE),"")</f>
        <v/>
      </c>
      <c r="F356" s="21"/>
      <c r="G356" s="20"/>
    </row>
    <row r="357" spans="1:7">
      <c r="A357" s="20"/>
      <c r="B357" s="20"/>
      <c r="C357" s="20"/>
      <c r="D357" s="20"/>
      <c r="E357" t="str">
        <f>IFERROR(VLOOKUP(C357,Konto!C:D,2,FALSE),"")</f>
        <v/>
      </c>
      <c r="F357" s="21"/>
      <c r="G357" s="20"/>
    </row>
    <row r="358" spans="1:7">
      <c r="A358" s="20"/>
      <c r="B358" s="20"/>
      <c r="C358" s="20"/>
      <c r="D358" s="20"/>
      <c r="E358" t="str">
        <f>IFERROR(VLOOKUP(C358,Konto!C:D,2,FALSE),"")</f>
        <v/>
      </c>
      <c r="F358" s="21"/>
      <c r="G358" s="20"/>
    </row>
    <row r="359" spans="1:7">
      <c r="A359" s="20"/>
      <c r="B359" s="20"/>
      <c r="C359" s="20"/>
      <c r="D359" s="20"/>
      <c r="E359" t="str">
        <f>IFERROR(VLOOKUP(C359,Konto!C:D,2,FALSE),"")</f>
        <v/>
      </c>
      <c r="F359" s="21"/>
      <c r="G359" s="20"/>
    </row>
    <row r="360" spans="1:7">
      <c r="A360" s="20"/>
      <c r="B360" s="20"/>
      <c r="C360" s="20"/>
      <c r="D360" s="20"/>
      <c r="E360" t="str">
        <f>IFERROR(VLOOKUP(C360,Konto!C:D,2,FALSE),"")</f>
        <v/>
      </c>
      <c r="F360" s="21"/>
      <c r="G360" s="20"/>
    </row>
    <row r="361" spans="1:7">
      <c r="A361" s="20"/>
      <c r="B361" s="20"/>
      <c r="C361" s="20"/>
      <c r="D361" s="20"/>
      <c r="E361" t="str">
        <f>IFERROR(VLOOKUP(C361,Konto!C:D,2,FALSE),"")</f>
        <v/>
      </c>
      <c r="F361" s="21"/>
      <c r="G361" s="20"/>
    </row>
    <row r="362" spans="1:7">
      <c r="A362" s="20"/>
      <c r="B362" s="20"/>
      <c r="C362" s="20"/>
      <c r="D362" s="20"/>
      <c r="E362" t="str">
        <f>IFERROR(VLOOKUP(C362,Konto!C:D,2,FALSE),"")</f>
        <v/>
      </c>
      <c r="F362" s="21"/>
      <c r="G362" s="20"/>
    </row>
    <row r="363" spans="1:7">
      <c r="A363" s="20"/>
      <c r="B363" s="20"/>
      <c r="C363" s="20"/>
      <c r="D363" s="20"/>
      <c r="E363" t="str">
        <f>IFERROR(VLOOKUP(C363,Konto!C:D,2,FALSE),"")</f>
        <v/>
      </c>
      <c r="F363" s="21"/>
      <c r="G363" s="20"/>
    </row>
    <row r="364" spans="1:7">
      <c r="A364" s="20"/>
      <c r="B364" s="20"/>
      <c r="C364" s="20"/>
      <c r="D364" s="20"/>
      <c r="E364" t="str">
        <f>IFERROR(VLOOKUP(C364,Konto!C:D,2,FALSE),"")</f>
        <v/>
      </c>
      <c r="F364" s="21"/>
      <c r="G364" s="20"/>
    </row>
    <row r="365" spans="1:7">
      <c r="A365" s="20"/>
      <c r="B365" s="20"/>
      <c r="C365" s="20"/>
      <c r="D365" s="20"/>
      <c r="E365" t="str">
        <f>IFERROR(VLOOKUP(C365,Konto!C:D,2,FALSE),"")</f>
        <v/>
      </c>
      <c r="F365" s="21"/>
      <c r="G365" s="20"/>
    </row>
    <row r="366" spans="1:7">
      <c r="A366" s="20"/>
      <c r="B366" s="20"/>
      <c r="C366" s="20"/>
      <c r="D366" s="20"/>
      <c r="E366" t="str">
        <f>IFERROR(VLOOKUP(C366,Konto!C:D,2,FALSE),"")</f>
        <v/>
      </c>
      <c r="F366" s="21"/>
      <c r="G366" s="20"/>
    </row>
    <row r="367" spans="1:7">
      <c r="A367" s="20"/>
      <c r="B367" s="20"/>
      <c r="C367" s="20"/>
      <c r="D367" s="20"/>
      <c r="E367" t="str">
        <f>IFERROR(VLOOKUP(C367,Konto!C:D,2,FALSE),"")</f>
        <v/>
      </c>
      <c r="F367" s="21"/>
      <c r="G367" s="20"/>
    </row>
    <row r="368" spans="1:7">
      <c r="A368" s="20"/>
      <c r="B368" s="20"/>
      <c r="C368" s="20"/>
      <c r="D368" s="20"/>
      <c r="E368" t="str">
        <f>IFERROR(VLOOKUP(C368,Konto!C:D,2,FALSE),"")</f>
        <v/>
      </c>
      <c r="F368" s="21"/>
      <c r="G368" s="20"/>
    </row>
    <row r="369" spans="1:7">
      <c r="A369" s="20"/>
      <c r="B369" s="20"/>
      <c r="C369" s="20"/>
      <c r="D369" s="20"/>
      <c r="E369" t="str">
        <f>IFERROR(VLOOKUP(C369,Konto!C:D,2,FALSE),"")</f>
        <v/>
      </c>
      <c r="F369" s="21"/>
      <c r="G369" s="20"/>
    </row>
    <row r="370" spans="1:7">
      <c r="A370" s="20"/>
      <c r="B370" s="20"/>
      <c r="C370" s="20"/>
      <c r="D370" s="20"/>
      <c r="E370" t="str">
        <f>IFERROR(VLOOKUP(C370,Konto!C:D,2,FALSE),"")</f>
        <v/>
      </c>
      <c r="F370" s="21"/>
      <c r="G370" s="20"/>
    </row>
    <row r="371" spans="1:7">
      <c r="A371" s="20"/>
      <c r="B371" s="20"/>
      <c r="C371" s="20"/>
      <c r="D371" s="20"/>
      <c r="E371" t="str">
        <f>IFERROR(VLOOKUP(C371,Konto!C:D,2,FALSE),"")</f>
        <v/>
      </c>
      <c r="F371" s="21"/>
      <c r="G371" s="20"/>
    </row>
    <row r="372" spans="1:7">
      <c r="A372" s="20"/>
      <c r="B372" s="20"/>
      <c r="C372" s="20"/>
      <c r="D372" s="20"/>
      <c r="E372" t="str">
        <f>IFERROR(VLOOKUP(C372,Konto!C:D,2,FALSE),"")</f>
        <v/>
      </c>
      <c r="F372" s="21"/>
      <c r="G372" s="20"/>
    </row>
    <row r="373" spans="1:7">
      <c r="A373" s="20"/>
      <c r="B373" s="20"/>
      <c r="C373" s="20"/>
      <c r="D373" s="20"/>
      <c r="E373" t="str">
        <f>IFERROR(VLOOKUP(C373,Konto!C:D,2,FALSE),"")</f>
        <v/>
      </c>
      <c r="F373" s="21"/>
      <c r="G373" s="20"/>
    </row>
    <row r="374" spans="1:7">
      <c r="A374" s="20"/>
      <c r="B374" s="20"/>
      <c r="C374" s="20"/>
      <c r="D374" s="20"/>
      <c r="E374" t="str">
        <f>IFERROR(VLOOKUP(C374,Konto!C:D,2,FALSE),"")</f>
        <v/>
      </c>
      <c r="F374" s="21"/>
      <c r="G374" s="20"/>
    </row>
    <row r="375" spans="1:7">
      <c r="A375" s="20"/>
      <c r="B375" s="20"/>
      <c r="C375" s="20"/>
      <c r="D375" s="20"/>
      <c r="E375" t="str">
        <f>IFERROR(VLOOKUP(C375,Konto!C:D,2,FALSE),"")</f>
        <v/>
      </c>
      <c r="F375" s="21"/>
      <c r="G375" s="20"/>
    </row>
    <row r="376" spans="1:7">
      <c r="A376" s="20"/>
      <c r="B376" s="20"/>
      <c r="C376" s="20"/>
      <c r="D376" s="20"/>
      <c r="E376" t="str">
        <f>IFERROR(VLOOKUP(C376,Konto!C:D,2,FALSE),"")</f>
        <v/>
      </c>
      <c r="F376" s="21"/>
      <c r="G376" s="20"/>
    </row>
    <row r="377" spans="1:7">
      <c r="A377" s="20"/>
      <c r="B377" s="20"/>
      <c r="C377" s="20"/>
      <c r="D377" s="20"/>
      <c r="E377" t="str">
        <f>IFERROR(VLOOKUP(C377,Konto!C:D,2,FALSE),"")</f>
        <v/>
      </c>
      <c r="F377" s="21"/>
      <c r="G377" s="20"/>
    </row>
    <row r="378" spans="1:7">
      <c r="A378" s="20"/>
      <c r="B378" s="20"/>
      <c r="C378" s="20"/>
      <c r="D378" s="20"/>
      <c r="E378" t="str">
        <f>IFERROR(VLOOKUP(C378,Konto!C:D,2,FALSE),"")</f>
        <v/>
      </c>
      <c r="F378" s="21"/>
      <c r="G378" s="20"/>
    </row>
    <row r="379" spans="1:7">
      <c r="A379" s="20"/>
      <c r="B379" s="20"/>
      <c r="C379" s="20"/>
      <c r="D379" s="20"/>
      <c r="E379" t="str">
        <f>IFERROR(VLOOKUP(C379,Konto!C:D,2,FALSE),"")</f>
        <v/>
      </c>
      <c r="F379" s="21"/>
      <c r="G379" s="20"/>
    </row>
    <row r="380" spans="1:7">
      <c r="A380" s="20"/>
      <c r="B380" s="20"/>
      <c r="C380" s="20"/>
      <c r="D380" s="20"/>
      <c r="E380" t="str">
        <f>IFERROR(VLOOKUP(C380,Konto!C:D,2,FALSE),"")</f>
        <v/>
      </c>
      <c r="F380" s="21"/>
      <c r="G380" s="20"/>
    </row>
    <row r="381" spans="1:7">
      <c r="A381" s="20"/>
      <c r="B381" s="20"/>
      <c r="C381" s="20"/>
      <c r="D381" s="20"/>
      <c r="E381" t="str">
        <f>IFERROR(VLOOKUP(C381,Konto!C:D,2,FALSE),"")</f>
        <v/>
      </c>
      <c r="F381" s="21"/>
      <c r="G381" s="20"/>
    </row>
    <row r="382" spans="1:7">
      <c r="A382" s="20"/>
      <c r="B382" s="20"/>
      <c r="C382" s="20"/>
      <c r="D382" s="20"/>
      <c r="E382" t="str">
        <f>IFERROR(VLOOKUP(C382,Konto!C:D,2,FALSE),"")</f>
        <v/>
      </c>
      <c r="F382" s="21"/>
      <c r="G382" s="20"/>
    </row>
    <row r="383" spans="1:7">
      <c r="A383" s="20"/>
      <c r="B383" s="20"/>
      <c r="C383" s="20"/>
      <c r="D383" s="20"/>
      <c r="E383" t="str">
        <f>IFERROR(VLOOKUP(C383,Konto!C:D,2,FALSE),"")</f>
        <v/>
      </c>
      <c r="F383" s="21"/>
      <c r="G383" s="20"/>
    </row>
    <row r="384" spans="1:7">
      <c r="A384" s="20"/>
      <c r="B384" s="20"/>
      <c r="C384" s="20"/>
      <c r="D384" s="20"/>
      <c r="E384" t="str">
        <f>IFERROR(VLOOKUP(C384,Konto!C:D,2,FALSE),"")</f>
        <v/>
      </c>
      <c r="F384" s="21"/>
      <c r="G384" s="20"/>
    </row>
    <row r="385" spans="1:7">
      <c r="A385" s="20"/>
      <c r="B385" s="20"/>
      <c r="C385" s="20"/>
      <c r="D385" s="20"/>
      <c r="E385" t="str">
        <f>IFERROR(VLOOKUP(C385,Konto!C:D,2,FALSE),"")</f>
        <v/>
      </c>
      <c r="F385" s="21"/>
      <c r="G385" s="20"/>
    </row>
    <row r="386" spans="1:7">
      <c r="A386" s="20"/>
      <c r="B386" s="20"/>
      <c r="C386" s="20"/>
      <c r="D386" s="20"/>
      <c r="E386" t="str">
        <f>IFERROR(VLOOKUP(C386,Konto!C:D,2,FALSE),"")</f>
        <v/>
      </c>
      <c r="F386" s="21"/>
      <c r="G386" s="20"/>
    </row>
    <row r="387" spans="1:7">
      <c r="A387" s="20"/>
      <c r="B387" s="20"/>
      <c r="C387" s="20"/>
      <c r="D387" s="20"/>
      <c r="E387" t="str">
        <f>IFERROR(VLOOKUP(C387,Konto!C:D,2,FALSE),"")</f>
        <v/>
      </c>
      <c r="F387" s="21"/>
      <c r="G387" s="20"/>
    </row>
    <row r="388" spans="1:7">
      <c r="A388" s="20"/>
      <c r="B388" s="20"/>
      <c r="C388" s="20"/>
      <c r="D388" s="20"/>
      <c r="E388" t="str">
        <f>IFERROR(VLOOKUP(C388,Konto!C:D,2,FALSE),"")</f>
        <v/>
      </c>
      <c r="F388" s="21"/>
      <c r="G388" s="20"/>
    </row>
    <row r="389" spans="1:7">
      <c r="A389" s="20"/>
      <c r="B389" s="20"/>
      <c r="C389" s="20"/>
      <c r="D389" s="20"/>
      <c r="E389" t="str">
        <f>IFERROR(VLOOKUP(C389,Konto!C:D,2,FALSE),"")</f>
        <v/>
      </c>
      <c r="F389" s="21"/>
      <c r="G389" s="20"/>
    </row>
    <row r="390" spans="1:7">
      <c r="A390" s="20"/>
      <c r="B390" s="20"/>
      <c r="C390" s="20"/>
      <c r="D390" s="20"/>
      <c r="E390" t="str">
        <f>IFERROR(VLOOKUP(C390,Konto!C:D,2,FALSE),"")</f>
        <v/>
      </c>
      <c r="F390" s="21"/>
      <c r="G390" s="20"/>
    </row>
    <row r="391" spans="1:7">
      <c r="A391" s="20"/>
      <c r="B391" s="20"/>
      <c r="C391" s="20"/>
      <c r="D391" s="20"/>
      <c r="E391" t="str">
        <f>IFERROR(VLOOKUP(C391,Konto!C:D,2,FALSE),"")</f>
        <v/>
      </c>
      <c r="F391" s="21"/>
      <c r="G391" s="20"/>
    </row>
    <row r="392" spans="1:7">
      <c r="A392" s="20"/>
      <c r="B392" s="20"/>
      <c r="C392" s="20"/>
      <c r="D392" s="20"/>
      <c r="E392" t="str">
        <f>IFERROR(VLOOKUP(C392,Konto!C:D,2,FALSE),"")</f>
        <v/>
      </c>
      <c r="F392" s="21"/>
      <c r="G392" s="20"/>
    </row>
    <row r="393" spans="1:7">
      <c r="A393" s="20"/>
      <c r="B393" s="20"/>
      <c r="C393" s="20"/>
      <c r="D393" s="20"/>
      <c r="E393" t="str">
        <f>IFERROR(VLOOKUP(C393,Konto!C:D,2,FALSE),"")</f>
        <v/>
      </c>
      <c r="F393" s="21"/>
      <c r="G393" s="20"/>
    </row>
    <row r="394" spans="1:7">
      <c r="A394" s="20"/>
      <c r="B394" s="20"/>
      <c r="C394" s="20"/>
      <c r="D394" s="20"/>
      <c r="E394" t="str">
        <f>IFERROR(VLOOKUP(C394,Konto!C:D,2,FALSE),"")</f>
        <v/>
      </c>
      <c r="F394" s="21"/>
      <c r="G394" s="20"/>
    </row>
    <row r="395" spans="1:7">
      <c r="A395" s="20"/>
      <c r="B395" s="20"/>
      <c r="C395" s="20"/>
      <c r="D395" s="20"/>
      <c r="E395" t="str">
        <f>IFERROR(VLOOKUP(C395,Konto!C:D,2,FALSE),"")</f>
        <v/>
      </c>
      <c r="F395" s="21"/>
      <c r="G395" s="20"/>
    </row>
    <row r="396" spans="1:7">
      <c r="A396" s="20"/>
      <c r="B396" s="20"/>
      <c r="C396" s="20"/>
      <c r="D396" s="20"/>
      <c r="E396" t="str">
        <f>IFERROR(VLOOKUP(C396,Konto!C:D,2,FALSE),"")</f>
        <v/>
      </c>
      <c r="F396" s="21"/>
      <c r="G396" s="20"/>
    </row>
    <row r="397" spans="1:7">
      <c r="A397" s="20"/>
      <c r="B397" s="20"/>
      <c r="C397" s="20"/>
      <c r="D397" s="20"/>
      <c r="E397" t="str">
        <f>IFERROR(VLOOKUP(C397,Konto!C:D,2,FALSE),"")</f>
        <v/>
      </c>
      <c r="F397" s="21"/>
      <c r="G397" s="20"/>
    </row>
    <row r="398" spans="1:7">
      <c r="A398" s="20"/>
      <c r="B398" s="20"/>
      <c r="C398" s="20"/>
      <c r="D398" s="20"/>
      <c r="E398" t="str">
        <f>IFERROR(VLOOKUP(C398,Konto!C:D,2,FALSE),"")</f>
        <v/>
      </c>
      <c r="F398" s="21"/>
      <c r="G398" s="20"/>
    </row>
    <row r="399" spans="1:7">
      <c r="A399" s="20"/>
      <c r="B399" s="20"/>
      <c r="C399" s="20"/>
      <c r="D399" s="20"/>
      <c r="E399" t="str">
        <f>IFERROR(VLOOKUP(C399,Konto!C:D,2,FALSE),"")</f>
        <v/>
      </c>
      <c r="F399" s="21"/>
      <c r="G399" s="20"/>
    </row>
    <row r="400" spans="1:7">
      <c r="A400" s="20"/>
      <c r="B400" s="20"/>
      <c r="C400" s="20"/>
      <c r="D400" s="20"/>
      <c r="E400" t="str">
        <f>IFERROR(VLOOKUP(C400,Konto!C:D,2,FALSE),"")</f>
        <v/>
      </c>
      <c r="F400" s="21"/>
      <c r="G400" s="20"/>
    </row>
    <row r="401" spans="1:7">
      <c r="A401" s="20"/>
      <c r="B401" s="20"/>
      <c r="C401" s="20"/>
      <c r="D401" s="20"/>
      <c r="E401" t="str">
        <f>IFERROR(VLOOKUP(C401,Konto!C:D,2,FALSE),"")</f>
        <v/>
      </c>
      <c r="F401" s="21"/>
      <c r="G401" s="20"/>
    </row>
    <row r="402" spans="1:7">
      <c r="A402" s="20"/>
      <c r="B402" s="20"/>
      <c r="C402" s="20"/>
      <c r="D402" s="20"/>
      <c r="E402" t="str">
        <f>IFERROR(VLOOKUP(C402,Konto!C:D,2,FALSE),"")</f>
        <v/>
      </c>
      <c r="F402" s="21"/>
      <c r="G402" s="20"/>
    </row>
    <row r="403" spans="1:7">
      <c r="A403" s="20"/>
      <c r="B403" s="20"/>
      <c r="C403" s="20"/>
      <c r="D403" s="20"/>
      <c r="E403" t="str">
        <f>IFERROR(VLOOKUP(C403,Konto!C:D,2,FALSE),"")</f>
        <v/>
      </c>
      <c r="F403" s="21"/>
      <c r="G403" s="20"/>
    </row>
    <row r="404" spans="1:7">
      <c r="A404" s="20"/>
      <c r="B404" s="20"/>
      <c r="C404" s="20"/>
      <c r="D404" s="20"/>
      <c r="E404" t="str">
        <f>IFERROR(VLOOKUP(C404,Konto!C:D,2,FALSE),"")</f>
        <v/>
      </c>
      <c r="F404" s="21"/>
      <c r="G404" s="20"/>
    </row>
    <row r="405" spans="1:7">
      <c r="A405" s="20"/>
      <c r="B405" s="20"/>
      <c r="C405" s="20"/>
      <c r="D405" s="20"/>
      <c r="E405" t="str">
        <f>IFERROR(VLOOKUP(C405,Konto!C:D,2,FALSE),"")</f>
        <v/>
      </c>
      <c r="F405" s="21"/>
      <c r="G405" s="20"/>
    </row>
    <row r="406" spans="1:7">
      <c r="A406" s="20"/>
      <c r="B406" s="20"/>
      <c r="C406" s="20"/>
      <c r="D406" s="20"/>
      <c r="E406" t="str">
        <f>IFERROR(VLOOKUP(C406,Konto!C:D,2,FALSE),"")</f>
        <v/>
      </c>
      <c r="F406" s="21"/>
      <c r="G406" s="20"/>
    </row>
    <row r="407" spans="1:7">
      <c r="A407" s="20"/>
      <c r="B407" s="20"/>
      <c r="C407" s="20"/>
      <c r="D407" s="20"/>
      <c r="E407" t="str">
        <f>IFERROR(VLOOKUP(C407,Konto!C:D,2,FALSE),"")</f>
        <v/>
      </c>
      <c r="F407" s="21"/>
      <c r="G407" s="20"/>
    </row>
    <row r="408" spans="1:7">
      <c r="A408" s="20"/>
      <c r="B408" s="20"/>
      <c r="C408" s="20"/>
      <c r="D408" s="20"/>
      <c r="E408" t="str">
        <f>IFERROR(VLOOKUP(C408,Konto!C:D,2,FALSE),"")</f>
        <v/>
      </c>
      <c r="F408" s="21"/>
      <c r="G408" s="20"/>
    </row>
    <row r="409" spans="1:7">
      <c r="A409" s="20"/>
      <c r="B409" s="20"/>
      <c r="C409" s="20"/>
      <c r="D409" s="20"/>
      <c r="E409" t="str">
        <f>IFERROR(VLOOKUP(C409,Konto!C:D,2,FALSE),"")</f>
        <v/>
      </c>
      <c r="F409" s="21"/>
      <c r="G409" s="20"/>
    </row>
    <row r="410" spans="1:7">
      <c r="A410" s="20"/>
      <c r="B410" s="20"/>
      <c r="C410" s="20"/>
      <c r="D410" s="20"/>
      <c r="E410" t="str">
        <f>IFERROR(VLOOKUP(C410,Konto!C:D,2,FALSE),"")</f>
        <v/>
      </c>
      <c r="F410" s="21"/>
      <c r="G410" s="20"/>
    </row>
    <row r="411" spans="1:7">
      <c r="A411" s="20"/>
      <c r="B411" s="20"/>
      <c r="C411" s="20"/>
      <c r="D411" s="20"/>
      <c r="E411" t="str">
        <f>IFERROR(VLOOKUP(C411,Konto!C:D,2,FALSE),"")</f>
        <v/>
      </c>
      <c r="F411" s="21"/>
      <c r="G411" s="20"/>
    </row>
    <row r="412" spans="1:7">
      <c r="A412" s="20"/>
      <c r="B412" s="20"/>
      <c r="C412" s="20"/>
      <c r="D412" s="20"/>
      <c r="E412" t="str">
        <f>IFERROR(VLOOKUP(C412,Konto!C:D,2,FALSE),"")</f>
        <v/>
      </c>
      <c r="F412" s="21"/>
      <c r="G412" s="20"/>
    </row>
    <row r="413" spans="1:7">
      <c r="A413" s="20"/>
      <c r="B413" s="20"/>
      <c r="C413" s="20"/>
      <c r="D413" s="20"/>
      <c r="E413" t="str">
        <f>IFERROR(VLOOKUP(C413,Konto!C:D,2,FALSE),"")</f>
        <v/>
      </c>
      <c r="F413" s="21"/>
      <c r="G413" s="20"/>
    </row>
    <row r="414" spans="1:7">
      <c r="A414" s="20"/>
      <c r="B414" s="20"/>
      <c r="C414" s="20"/>
      <c r="D414" s="20"/>
      <c r="E414" t="str">
        <f>IFERROR(VLOOKUP(C414,Konto!C:D,2,FALSE),"")</f>
        <v/>
      </c>
      <c r="F414" s="21"/>
      <c r="G414" s="20"/>
    </row>
    <row r="415" spans="1:7">
      <c r="A415" s="20"/>
      <c r="B415" s="20"/>
      <c r="C415" s="20"/>
      <c r="D415" s="20"/>
      <c r="E415" t="str">
        <f>IFERROR(VLOOKUP(C415,Konto!C:D,2,FALSE),"")</f>
        <v/>
      </c>
      <c r="F415" s="21"/>
      <c r="G415" s="20"/>
    </row>
    <row r="416" spans="1:7">
      <c r="A416" s="20"/>
      <c r="B416" s="20"/>
      <c r="C416" s="20"/>
      <c r="D416" s="20"/>
      <c r="E416" t="str">
        <f>IFERROR(VLOOKUP(C416,Konto!C:D,2,FALSE),"")</f>
        <v/>
      </c>
      <c r="F416" s="21"/>
      <c r="G416" s="20"/>
    </row>
    <row r="417" spans="1:7">
      <c r="A417" s="20"/>
      <c r="B417" s="20"/>
      <c r="C417" s="20"/>
      <c r="D417" s="20"/>
      <c r="E417" t="str">
        <f>IFERROR(VLOOKUP(C417,Konto!C:D,2,FALSE),"")</f>
        <v/>
      </c>
      <c r="F417" s="21"/>
      <c r="G417" s="20"/>
    </row>
    <row r="418" spans="1:7">
      <c r="A418" s="20"/>
      <c r="B418" s="20"/>
      <c r="C418" s="20"/>
      <c r="D418" s="20"/>
      <c r="E418" t="str">
        <f>IFERROR(VLOOKUP(C418,Konto!C:D,2,FALSE),"")</f>
        <v/>
      </c>
      <c r="F418" s="21"/>
      <c r="G418" s="20"/>
    </row>
    <row r="419" spans="1:7">
      <c r="A419" s="20"/>
      <c r="B419" s="20"/>
      <c r="C419" s="20"/>
      <c r="D419" s="20"/>
      <c r="E419" t="str">
        <f>IFERROR(VLOOKUP(C419,Konto!C:D,2,FALSE),"")</f>
        <v/>
      </c>
      <c r="F419" s="21"/>
      <c r="G419" s="20"/>
    </row>
    <row r="420" spans="1:7">
      <c r="A420" s="20"/>
      <c r="B420" s="20"/>
      <c r="C420" s="20"/>
      <c r="D420" s="20"/>
      <c r="E420" t="str">
        <f>IFERROR(VLOOKUP(C420,Konto!C:D,2,FALSE),"")</f>
        <v/>
      </c>
      <c r="F420" s="21"/>
      <c r="G420" s="20"/>
    </row>
    <row r="421" spans="1:7">
      <c r="A421" s="20"/>
      <c r="B421" s="20"/>
      <c r="C421" s="20"/>
      <c r="D421" s="20"/>
      <c r="E421" t="str">
        <f>IFERROR(VLOOKUP(C421,Konto!C:D,2,FALSE),"")</f>
        <v/>
      </c>
      <c r="F421" s="21"/>
      <c r="G421" s="20"/>
    </row>
    <row r="422" spans="1:7">
      <c r="A422" s="20"/>
      <c r="B422" s="20"/>
      <c r="C422" s="20"/>
      <c r="D422" s="20"/>
      <c r="E422" t="str">
        <f>IFERROR(VLOOKUP(C422,Konto!C:D,2,FALSE),"")</f>
        <v/>
      </c>
      <c r="F422" s="21"/>
      <c r="G422" s="20"/>
    </row>
    <row r="423" spans="1:7">
      <c r="A423" s="20"/>
      <c r="B423" s="20"/>
      <c r="C423" s="20"/>
      <c r="D423" s="20"/>
      <c r="E423" t="str">
        <f>IFERROR(VLOOKUP(C423,Konto!C:D,2,FALSE),"")</f>
        <v/>
      </c>
      <c r="F423" s="21"/>
      <c r="G423" s="20"/>
    </row>
    <row r="424" spans="1:7">
      <c r="A424" s="20"/>
      <c r="B424" s="20"/>
      <c r="C424" s="20"/>
      <c r="D424" s="20"/>
      <c r="E424" t="str">
        <f>IFERROR(VLOOKUP(C424,Konto!C:D,2,FALSE),"")</f>
        <v/>
      </c>
      <c r="F424" s="21"/>
      <c r="G424" s="20"/>
    </row>
    <row r="425" spans="1:7">
      <c r="A425" s="20"/>
      <c r="B425" s="20"/>
      <c r="C425" s="20"/>
      <c r="D425" s="20"/>
      <c r="E425" t="str">
        <f>IFERROR(VLOOKUP(C425,Konto!C:D,2,FALSE),"")</f>
        <v/>
      </c>
      <c r="F425" s="21"/>
      <c r="G425" s="20"/>
    </row>
    <row r="426" spans="1:7">
      <c r="A426" s="20"/>
      <c r="B426" s="20"/>
      <c r="C426" s="20"/>
      <c r="D426" s="20"/>
      <c r="E426" t="str">
        <f>IFERROR(VLOOKUP(C426,Konto!C:D,2,FALSE),"")</f>
        <v/>
      </c>
      <c r="F426" s="21"/>
      <c r="G426" s="20"/>
    </row>
    <row r="427" spans="1:7">
      <c r="A427" s="20"/>
      <c r="B427" s="20"/>
      <c r="C427" s="20"/>
      <c r="D427" s="20"/>
      <c r="E427" t="str">
        <f>IFERROR(VLOOKUP(C427,Konto!C:D,2,FALSE),"")</f>
        <v/>
      </c>
      <c r="F427" s="21"/>
      <c r="G427" s="20"/>
    </row>
    <row r="428" spans="1:7">
      <c r="A428" s="20"/>
      <c r="B428" s="20"/>
      <c r="C428" s="20"/>
      <c r="D428" s="20"/>
      <c r="E428" t="str">
        <f>IFERROR(VLOOKUP(C428,Konto!C:D,2,FALSE),"")</f>
        <v/>
      </c>
      <c r="F428" s="21"/>
      <c r="G428" s="20"/>
    </row>
    <row r="429" spans="1:7">
      <c r="A429" s="20"/>
      <c r="B429" s="20"/>
      <c r="C429" s="20"/>
      <c r="D429" s="20"/>
      <c r="E429" t="str">
        <f>IFERROR(VLOOKUP(C429,Konto!C:D,2,FALSE),"")</f>
        <v/>
      </c>
      <c r="F429" s="21"/>
      <c r="G429" s="20"/>
    </row>
    <row r="430" spans="1:7">
      <c r="A430" s="20"/>
      <c r="B430" s="20"/>
      <c r="C430" s="20"/>
      <c r="D430" s="20"/>
      <c r="E430" t="str">
        <f>IFERROR(VLOOKUP(C430,Konto!C:D,2,FALSE),"")</f>
        <v/>
      </c>
      <c r="F430" s="21"/>
      <c r="G430" s="20"/>
    </row>
    <row r="431" spans="1:7">
      <c r="A431" s="20"/>
      <c r="B431" s="20"/>
      <c r="C431" s="20"/>
      <c r="D431" s="20"/>
      <c r="E431" t="str">
        <f>IFERROR(VLOOKUP(C431,Konto!C:D,2,FALSE),"")</f>
        <v/>
      </c>
      <c r="F431" s="21"/>
      <c r="G431" s="20"/>
    </row>
    <row r="432" spans="1:7">
      <c r="A432" s="20"/>
      <c r="B432" s="20"/>
      <c r="C432" s="20"/>
      <c r="D432" s="20"/>
      <c r="E432" t="str">
        <f>IFERROR(VLOOKUP(C432,Konto!C:D,2,FALSE),"")</f>
        <v/>
      </c>
      <c r="F432" s="21"/>
      <c r="G432" s="20"/>
    </row>
    <row r="433" spans="1:7">
      <c r="A433" s="20"/>
      <c r="B433" s="20"/>
      <c r="C433" s="20"/>
      <c r="D433" s="20"/>
      <c r="E433" t="str">
        <f>IFERROR(VLOOKUP(C433,Konto!C:D,2,FALSE),"")</f>
        <v/>
      </c>
      <c r="F433" s="21"/>
      <c r="G433" s="20"/>
    </row>
    <row r="434" spans="1:7">
      <c r="A434" s="20"/>
      <c r="B434" s="20"/>
      <c r="C434" s="20"/>
      <c r="D434" s="20"/>
      <c r="E434" t="str">
        <f>IFERROR(VLOOKUP(C434,Konto!C:D,2,FALSE),"")</f>
        <v/>
      </c>
      <c r="F434" s="21"/>
      <c r="G434" s="20"/>
    </row>
    <row r="435" spans="1:7">
      <c r="A435" s="20"/>
      <c r="B435" s="20"/>
      <c r="C435" s="20"/>
      <c r="D435" s="20"/>
      <c r="E435" t="str">
        <f>IFERROR(VLOOKUP(C435,Konto!C:D,2,FALSE),"")</f>
        <v/>
      </c>
      <c r="F435" s="21"/>
      <c r="G435" s="20"/>
    </row>
    <row r="436" spans="1:7">
      <c r="A436" s="20"/>
      <c r="B436" s="20"/>
      <c r="C436" s="20"/>
      <c r="D436" s="20"/>
      <c r="E436" t="str">
        <f>IFERROR(VLOOKUP(C436,Konto!C:D,2,FALSE),"")</f>
        <v/>
      </c>
      <c r="F436" s="21"/>
      <c r="G436" s="20"/>
    </row>
    <row r="437" spans="1:7">
      <c r="A437" s="20"/>
      <c r="B437" s="20"/>
      <c r="C437" s="20"/>
      <c r="D437" s="20"/>
      <c r="E437" t="str">
        <f>IFERROR(VLOOKUP(C437,Konto!C:D,2,FALSE),"")</f>
        <v/>
      </c>
      <c r="F437" s="21"/>
      <c r="G437" s="20"/>
    </row>
    <row r="438" spans="1:7">
      <c r="A438" s="20"/>
      <c r="B438" s="20"/>
      <c r="C438" s="20"/>
      <c r="D438" s="20"/>
      <c r="E438" t="str">
        <f>IFERROR(VLOOKUP(C438,Konto!C:D,2,FALSE),"")</f>
        <v/>
      </c>
      <c r="F438" s="21"/>
      <c r="G438" s="20"/>
    </row>
    <row r="439" spans="1:7">
      <c r="A439" s="20"/>
      <c r="B439" s="20"/>
      <c r="C439" s="20"/>
      <c r="D439" s="20"/>
      <c r="E439" t="str">
        <f>IFERROR(VLOOKUP(C439,Konto!C:D,2,FALSE),"")</f>
        <v/>
      </c>
      <c r="F439" s="21"/>
      <c r="G439" s="20"/>
    </row>
    <row r="440" spans="1:7">
      <c r="A440" s="20"/>
      <c r="B440" s="20"/>
      <c r="C440" s="20"/>
      <c r="D440" s="20"/>
      <c r="E440" t="str">
        <f>IFERROR(VLOOKUP(C440,Konto!C:D,2,FALSE),"")</f>
        <v/>
      </c>
      <c r="F440" s="21"/>
      <c r="G440" s="20"/>
    </row>
    <row r="441" spans="1:7">
      <c r="A441" s="20"/>
      <c r="B441" s="20"/>
      <c r="C441" s="20"/>
      <c r="D441" s="20"/>
      <c r="E441" t="str">
        <f>IFERROR(VLOOKUP(C441,Konto!C:D,2,FALSE),"")</f>
        <v/>
      </c>
      <c r="F441" s="21"/>
      <c r="G441" s="20"/>
    </row>
    <row r="442" spans="1:7">
      <c r="A442" s="20"/>
      <c r="B442" s="20"/>
      <c r="C442" s="20"/>
      <c r="D442" s="20"/>
      <c r="E442" t="str">
        <f>IFERROR(VLOOKUP(C442,Konto!C:D,2,FALSE),"")</f>
        <v/>
      </c>
      <c r="F442" s="21"/>
      <c r="G442" s="20"/>
    </row>
    <row r="443" spans="1:7">
      <c r="A443" s="20"/>
      <c r="B443" s="20"/>
      <c r="C443" s="20"/>
      <c r="D443" s="20"/>
      <c r="E443" t="str">
        <f>IFERROR(VLOOKUP(C443,Konto!C:D,2,FALSE),"")</f>
        <v/>
      </c>
      <c r="F443" s="21"/>
      <c r="G443" s="20"/>
    </row>
    <row r="444" spans="1:7">
      <c r="A444" s="20"/>
      <c r="B444" s="20"/>
      <c r="C444" s="20"/>
      <c r="D444" s="20"/>
      <c r="E444" t="str">
        <f>IFERROR(VLOOKUP(C444,Konto!C:D,2,FALSE),"")</f>
        <v/>
      </c>
      <c r="F444" s="21"/>
      <c r="G444" s="20"/>
    </row>
    <row r="445" spans="1:7">
      <c r="A445" s="20"/>
      <c r="B445" s="20"/>
      <c r="C445" s="20"/>
      <c r="D445" s="20"/>
      <c r="E445" t="str">
        <f>IFERROR(VLOOKUP(C445,Konto!C:D,2,FALSE),"")</f>
        <v/>
      </c>
      <c r="F445" s="21"/>
      <c r="G445" s="20"/>
    </row>
    <row r="446" spans="1:7">
      <c r="A446" s="20"/>
      <c r="B446" s="20"/>
      <c r="C446" s="20"/>
      <c r="D446" s="20"/>
      <c r="E446" t="str">
        <f>IFERROR(VLOOKUP(C446,Konto!C:D,2,FALSE),"")</f>
        <v/>
      </c>
      <c r="F446" s="21"/>
      <c r="G446" s="20"/>
    </row>
    <row r="447" spans="1:7">
      <c r="A447" s="20"/>
      <c r="B447" s="20"/>
      <c r="C447" s="20"/>
      <c r="D447" s="20"/>
      <c r="E447" t="str">
        <f>IFERROR(VLOOKUP(C447,Konto!C:D,2,FALSE),"")</f>
        <v/>
      </c>
      <c r="F447" s="21"/>
      <c r="G447" s="20"/>
    </row>
    <row r="448" spans="1:7">
      <c r="A448" s="20"/>
      <c r="B448" s="20"/>
      <c r="C448" s="20"/>
      <c r="D448" s="20"/>
      <c r="E448" t="str">
        <f>IFERROR(VLOOKUP(C448,Konto!C:D,2,FALSE),"")</f>
        <v/>
      </c>
      <c r="F448" s="21"/>
      <c r="G448" s="20"/>
    </row>
    <row r="449" spans="1:7">
      <c r="A449" s="20"/>
      <c r="B449" s="20"/>
      <c r="C449" s="20"/>
      <c r="D449" s="20"/>
      <c r="E449" t="str">
        <f>IFERROR(VLOOKUP(C449,Konto!C:D,2,FALSE),"")</f>
        <v/>
      </c>
      <c r="F449" s="21"/>
      <c r="G449" s="20"/>
    </row>
    <row r="450" spans="1:7">
      <c r="A450" s="20"/>
      <c r="B450" s="20"/>
      <c r="C450" s="20"/>
      <c r="D450" s="20"/>
      <c r="E450" t="str">
        <f>IFERROR(VLOOKUP(C450,Konto!C:D,2,FALSE),"")</f>
        <v/>
      </c>
      <c r="F450" s="21"/>
      <c r="G450" s="20"/>
    </row>
    <row r="451" spans="1:7">
      <c r="A451" s="20"/>
      <c r="B451" s="20"/>
      <c r="C451" s="20"/>
      <c r="D451" s="20"/>
      <c r="E451" t="str">
        <f>IFERROR(VLOOKUP(C451,Konto!C:D,2,FALSE),"")</f>
        <v/>
      </c>
      <c r="F451" s="21"/>
      <c r="G451" s="20"/>
    </row>
    <row r="452" spans="1:7">
      <c r="A452" s="20"/>
      <c r="B452" s="20"/>
      <c r="C452" s="20"/>
      <c r="D452" s="20"/>
      <c r="E452" t="str">
        <f>IFERROR(VLOOKUP(C452,Konto!C:D,2,FALSE),"")</f>
        <v/>
      </c>
      <c r="F452" s="21"/>
      <c r="G452" s="20"/>
    </row>
    <row r="453" spans="1:7">
      <c r="A453" s="20"/>
      <c r="B453" s="20"/>
      <c r="C453" s="20"/>
      <c r="D453" s="20"/>
      <c r="E453" t="str">
        <f>IFERROR(VLOOKUP(C453,Konto!C:D,2,FALSE),"")</f>
        <v/>
      </c>
      <c r="F453" s="21"/>
      <c r="G453" s="20"/>
    </row>
    <row r="454" spans="1:7">
      <c r="A454" s="20"/>
      <c r="B454" s="20"/>
      <c r="C454" s="20"/>
      <c r="D454" s="20"/>
      <c r="E454" t="str">
        <f>IFERROR(VLOOKUP(C454,Konto!C:D,2,FALSE),"")</f>
        <v/>
      </c>
      <c r="F454" s="21"/>
      <c r="G454" s="20"/>
    </row>
    <row r="455" spans="1:7">
      <c r="A455" s="20"/>
      <c r="B455" s="20"/>
      <c r="C455" s="20"/>
      <c r="D455" s="20"/>
      <c r="E455" t="str">
        <f>IFERROR(VLOOKUP(C455,Konto!C:D,2,FALSE),"")</f>
        <v/>
      </c>
      <c r="F455" s="21"/>
      <c r="G455" s="20"/>
    </row>
    <row r="456" spans="1:7">
      <c r="A456" s="20"/>
      <c r="B456" s="20"/>
      <c r="C456" s="20"/>
      <c r="D456" s="20"/>
      <c r="E456" t="str">
        <f>IFERROR(VLOOKUP(C456,Konto!C:D,2,FALSE),"")</f>
        <v/>
      </c>
      <c r="F456" s="21"/>
      <c r="G456" s="20"/>
    </row>
    <row r="457" spans="1:7">
      <c r="A457" s="20"/>
      <c r="B457" s="20"/>
      <c r="C457" s="20"/>
      <c r="D457" s="20"/>
      <c r="E457" t="str">
        <f>IFERROR(VLOOKUP(C457,Konto!C:D,2,FALSE),"")</f>
        <v/>
      </c>
      <c r="F457" s="21"/>
      <c r="G457" s="20"/>
    </row>
    <row r="458" spans="1:7">
      <c r="A458" s="20"/>
      <c r="B458" s="20"/>
      <c r="C458" s="20"/>
      <c r="D458" s="20"/>
      <c r="E458" t="str">
        <f>IFERROR(VLOOKUP(C458,Konto!C:D,2,FALSE),"")</f>
        <v/>
      </c>
      <c r="F458" s="21"/>
      <c r="G458" s="20"/>
    </row>
    <row r="459" spans="1:7">
      <c r="A459" s="20"/>
      <c r="B459" s="20"/>
      <c r="C459" s="20"/>
      <c r="D459" s="20"/>
      <c r="E459" t="str">
        <f>IFERROR(VLOOKUP(C459,Konto!C:D,2,FALSE),"")</f>
        <v/>
      </c>
      <c r="F459" s="21"/>
      <c r="G459" s="20"/>
    </row>
    <row r="460" spans="1:7">
      <c r="A460" s="20"/>
      <c r="B460" s="20"/>
      <c r="C460" s="20"/>
      <c r="D460" s="20"/>
      <c r="E460" t="str">
        <f>IFERROR(VLOOKUP(C460,Konto!C:D,2,FALSE),"")</f>
        <v/>
      </c>
      <c r="F460" s="21"/>
      <c r="G460" s="20"/>
    </row>
    <row r="461" spans="1:7">
      <c r="A461" s="20"/>
      <c r="B461" s="20"/>
      <c r="C461" s="20"/>
      <c r="D461" s="20"/>
      <c r="E461" t="str">
        <f>IFERROR(VLOOKUP(C461,Konto!C:D,2,FALSE),"")</f>
        <v/>
      </c>
      <c r="F461" s="21"/>
      <c r="G461" s="20"/>
    </row>
    <row r="462" spans="1:7">
      <c r="A462" s="20"/>
      <c r="B462" s="20"/>
      <c r="C462" s="20"/>
      <c r="D462" s="20"/>
      <c r="E462" t="str">
        <f>IFERROR(VLOOKUP(C462,Konto!C:D,2,FALSE),"")</f>
        <v/>
      </c>
      <c r="F462" s="21"/>
      <c r="G462" s="20"/>
    </row>
    <row r="463" spans="1:7">
      <c r="A463" s="20"/>
      <c r="B463" s="20"/>
      <c r="C463" s="20"/>
      <c r="D463" s="20"/>
      <c r="E463" t="str">
        <f>IFERROR(VLOOKUP(C463,Konto!C:D,2,FALSE),"")</f>
        <v/>
      </c>
      <c r="F463" s="21"/>
      <c r="G463" s="20"/>
    </row>
    <row r="464" spans="1:7">
      <c r="A464" s="20"/>
      <c r="B464" s="20"/>
      <c r="C464" s="20"/>
      <c r="D464" s="20"/>
      <c r="E464" t="str">
        <f>IFERROR(VLOOKUP(C464,Konto!C:D,2,FALSE),"")</f>
        <v/>
      </c>
      <c r="F464" s="21"/>
      <c r="G464" s="20"/>
    </row>
    <row r="465" spans="1:7">
      <c r="A465" s="20"/>
      <c r="B465" s="20"/>
      <c r="C465" s="20"/>
      <c r="D465" s="20"/>
      <c r="E465" t="str">
        <f>IFERROR(VLOOKUP(C465,Konto!C:D,2,FALSE),"")</f>
        <v/>
      </c>
      <c r="F465" s="21"/>
      <c r="G465" s="20"/>
    </row>
    <row r="466" spans="1:7">
      <c r="A466" s="20"/>
      <c r="B466" s="20"/>
      <c r="C466" s="20"/>
      <c r="D466" s="20"/>
      <c r="E466" t="str">
        <f>IFERROR(VLOOKUP(C466,Konto!C:D,2,FALSE),"")</f>
        <v/>
      </c>
      <c r="F466" s="21"/>
      <c r="G466" s="20"/>
    </row>
    <row r="467" spans="1:7">
      <c r="A467" s="20"/>
      <c r="B467" s="20"/>
      <c r="C467" s="20"/>
      <c r="D467" s="20"/>
      <c r="E467" t="str">
        <f>IFERROR(VLOOKUP(C467,Konto!C:D,2,FALSE),"")</f>
        <v/>
      </c>
      <c r="F467" s="21"/>
      <c r="G467" s="20"/>
    </row>
    <row r="468" spans="1:7">
      <c r="A468" s="20"/>
      <c r="B468" s="20"/>
      <c r="C468" s="20"/>
      <c r="D468" s="20"/>
      <c r="E468" t="str">
        <f>IFERROR(VLOOKUP(C468,Konto!C:D,2,FALSE),"")</f>
        <v/>
      </c>
      <c r="F468" s="21"/>
      <c r="G468" s="20"/>
    </row>
    <row r="469" spans="1:7">
      <c r="A469" s="20"/>
      <c r="B469" s="20"/>
      <c r="C469" s="20"/>
      <c r="D469" s="20"/>
      <c r="E469" t="str">
        <f>IFERROR(VLOOKUP(C469,Konto!C:D,2,FALSE),"")</f>
        <v/>
      </c>
      <c r="F469" s="21"/>
      <c r="G469" s="20"/>
    </row>
    <row r="470" spans="1:7">
      <c r="A470" s="20"/>
      <c r="B470" s="20"/>
      <c r="C470" s="20"/>
      <c r="D470" s="20"/>
      <c r="E470" t="str">
        <f>IFERROR(VLOOKUP(C470,Konto!C:D,2,FALSE),"")</f>
        <v/>
      </c>
      <c r="F470" s="21"/>
      <c r="G470" s="20"/>
    </row>
    <row r="471" spans="1:7">
      <c r="A471" s="20"/>
      <c r="B471" s="20"/>
      <c r="C471" s="20"/>
      <c r="D471" s="20"/>
      <c r="E471" t="str">
        <f>IFERROR(VLOOKUP(C471,Konto!C:D,2,FALSE),"")</f>
        <v/>
      </c>
      <c r="F471" s="21"/>
      <c r="G471" s="20"/>
    </row>
    <row r="472" spans="1:7">
      <c r="A472" s="20"/>
      <c r="B472" s="20"/>
      <c r="C472" s="20"/>
      <c r="D472" s="20"/>
      <c r="E472" t="str">
        <f>IFERROR(VLOOKUP(C472,Konto!C:D,2,FALSE),"")</f>
        <v/>
      </c>
      <c r="F472" s="21"/>
      <c r="G472" s="20"/>
    </row>
    <row r="473" spans="1:7">
      <c r="A473" s="20"/>
      <c r="B473" s="20"/>
      <c r="C473" s="20"/>
      <c r="D473" s="20"/>
      <c r="E473" t="str">
        <f>IFERROR(VLOOKUP(C473,Konto!C:D,2,FALSE),"")</f>
        <v/>
      </c>
      <c r="F473" s="21"/>
      <c r="G473" s="20"/>
    </row>
    <row r="474" spans="1:7">
      <c r="A474" s="20"/>
      <c r="B474" s="20"/>
      <c r="C474" s="20"/>
      <c r="D474" s="20"/>
      <c r="E474" t="str">
        <f>IFERROR(VLOOKUP(C474,Konto!C:D,2,FALSE),"")</f>
        <v/>
      </c>
      <c r="F474" s="21"/>
      <c r="G474" s="20"/>
    </row>
    <row r="475" spans="1:7">
      <c r="A475" s="20"/>
      <c r="B475" s="20"/>
      <c r="C475" s="20"/>
      <c r="D475" s="20"/>
      <c r="E475" t="str">
        <f>IFERROR(VLOOKUP(C475,Konto!C:D,2,FALSE),"")</f>
        <v/>
      </c>
      <c r="F475" s="21"/>
      <c r="G475" s="20"/>
    </row>
    <row r="476" spans="1:7">
      <c r="A476" s="20"/>
      <c r="B476" s="20"/>
      <c r="C476" s="20"/>
      <c r="D476" s="20"/>
      <c r="E476" t="str">
        <f>IFERROR(VLOOKUP(C476,Konto!C:D,2,FALSE),"")</f>
        <v/>
      </c>
      <c r="F476" s="21"/>
      <c r="G476" s="20"/>
    </row>
    <row r="477" spans="1:7">
      <c r="A477" s="20"/>
      <c r="B477" s="20"/>
      <c r="C477" s="20"/>
      <c r="D477" s="20"/>
      <c r="E477" t="str">
        <f>IFERROR(VLOOKUP(C477,Konto!C:D,2,FALSE),"")</f>
        <v/>
      </c>
      <c r="F477" s="21"/>
      <c r="G477" s="20"/>
    </row>
    <row r="478" spans="1:7">
      <c r="A478" s="20"/>
      <c r="B478" s="20"/>
      <c r="C478" s="20"/>
      <c r="D478" s="20"/>
      <c r="E478" t="str">
        <f>IFERROR(VLOOKUP(C478,Konto!C:D,2,FALSE),"")</f>
        <v/>
      </c>
      <c r="F478" s="21"/>
      <c r="G478" s="20"/>
    </row>
    <row r="479" spans="1:7">
      <c r="A479" s="20"/>
      <c r="B479" s="20"/>
      <c r="C479" s="20"/>
      <c r="D479" s="20"/>
      <c r="E479" t="str">
        <f>IFERROR(VLOOKUP(C479,Konto!C:D,2,FALSE),"")</f>
        <v/>
      </c>
      <c r="F479" s="21"/>
      <c r="G479" s="20"/>
    </row>
    <row r="480" spans="1:7">
      <c r="A480" s="20"/>
      <c r="B480" s="20"/>
      <c r="C480" s="20"/>
      <c r="D480" s="20"/>
      <c r="E480" t="str">
        <f>IFERROR(VLOOKUP(C480,Konto!C:D,2,FALSE),"")</f>
        <v/>
      </c>
      <c r="F480" s="21"/>
      <c r="G480" s="20"/>
    </row>
    <row r="481" spans="1:7">
      <c r="A481" s="20"/>
      <c r="B481" s="20"/>
      <c r="C481" s="20"/>
      <c r="D481" s="20"/>
      <c r="E481" t="str">
        <f>IFERROR(VLOOKUP(C481,Konto!C:D,2,FALSE),"")</f>
        <v/>
      </c>
      <c r="F481" s="21"/>
      <c r="G481" s="20"/>
    </row>
    <row r="482" spans="1:7">
      <c r="A482" s="20"/>
      <c r="B482" s="20"/>
      <c r="C482" s="20"/>
      <c r="D482" s="20"/>
      <c r="E482" t="str">
        <f>IFERROR(VLOOKUP(C482,Konto!C:D,2,FALSE),"")</f>
        <v/>
      </c>
      <c r="F482" s="21"/>
      <c r="G482" s="20"/>
    </row>
    <row r="483" spans="1:7">
      <c r="A483" s="20"/>
      <c r="B483" s="20"/>
      <c r="C483" s="20"/>
      <c r="D483" s="20"/>
      <c r="E483" t="str">
        <f>IFERROR(VLOOKUP(C483,Konto!C:D,2,FALSE),"")</f>
        <v/>
      </c>
      <c r="F483" s="21"/>
      <c r="G483" s="20"/>
    </row>
    <row r="484" spans="1:7">
      <c r="A484" s="20"/>
      <c r="B484" s="20"/>
      <c r="C484" s="20"/>
      <c r="D484" s="20"/>
      <c r="E484" t="str">
        <f>IFERROR(VLOOKUP(C484,Konto!C:D,2,FALSE),"")</f>
        <v/>
      </c>
      <c r="F484" s="21"/>
      <c r="G484" s="20"/>
    </row>
    <row r="485" spans="1:7">
      <c r="A485" s="20"/>
      <c r="B485" s="20"/>
      <c r="C485" s="20"/>
      <c r="D485" s="20"/>
      <c r="E485" t="str">
        <f>IFERROR(VLOOKUP(C485,Konto!C:D,2,FALSE),"")</f>
        <v/>
      </c>
      <c r="F485" s="21"/>
      <c r="G485" s="20"/>
    </row>
    <row r="486" spans="1:7">
      <c r="A486" s="20"/>
      <c r="B486" s="20"/>
      <c r="C486" s="20"/>
      <c r="D486" s="20"/>
      <c r="E486" t="str">
        <f>IFERROR(VLOOKUP(C486,Konto!C:D,2,FALSE),"")</f>
        <v/>
      </c>
      <c r="F486" s="21"/>
      <c r="G486" s="20"/>
    </row>
    <row r="487" spans="1:7">
      <c r="A487" s="20"/>
      <c r="B487" s="20"/>
      <c r="C487" s="20"/>
      <c r="D487" s="20"/>
      <c r="E487" t="str">
        <f>IFERROR(VLOOKUP(C487,Konto!C:D,2,FALSE),"")</f>
        <v/>
      </c>
      <c r="F487" s="21"/>
      <c r="G487" s="20"/>
    </row>
    <row r="488" spans="1:7">
      <c r="A488" s="20"/>
      <c r="B488" s="20"/>
      <c r="C488" s="20"/>
      <c r="D488" s="20"/>
      <c r="E488" t="str">
        <f>IFERROR(VLOOKUP(C488,Konto!C:D,2,FALSE),"")</f>
        <v/>
      </c>
      <c r="F488" s="21"/>
      <c r="G488" s="20"/>
    </row>
    <row r="489" spans="1:7">
      <c r="A489" s="20"/>
      <c r="B489" s="20"/>
      <c r="C489" s="20"/>
      <c r="D489" s="20"/>
      <c r="E489" t="str">
        <f>IFERROR(VLOOKUP(C489,Konto!C:D,2,FALSE),"")</f>
        <v/>
      </c>
      <c r="F489" s="21"/>
      <c r="G489" s="20"/>
    </row>
    <row r="490" spans="1:7">
      <c r="A490" s="20"/>
      <c r="B490" s="20"/>
      <c r="C490" s="20"/>
      <c r="D490" s="20"/>
      <c r="E490" t="str">
        <f>IFERROR(VLOOKUP(C490,Konto!C:D,2,FALSE),"")</f>
        <v/>
      </c>
      <c r="F490" s="21"/>
      <c r="G490" s="20"/>
    </row>
    <row r="491" spans="1:7">
      <c r="A491" s="20"/>
      <c r="B491" s="20"/>
      <c r="C491" s="20"/>
      <c r="D491" s="20"/>
      <c r="E491" t="str">
        <f>IFERROR(VLOOKUP(C491,Konto!C:D,2,FALSE),"")</f>
        <v/>
      </c>
      <c r="F491" s="21"/>
      <c r="G491" s="20"/>
    </row>
    <row r="492" spans="1:7">
      <c r="A492" s="20"/>
      <c r="B492" s="20"/>
      <c r="C492" s="20"/>
      <c r="D492" s="20"/>
      <c r="E492" t="str">
        <f>IFERROR(VLOOKUP(C492,Konto!C:D,2,FALSE),"")</f>
        <v/>
      </c>
      <c r="F492" s="21"/>
      <c r="G492" s="20"/>
    </row>
    <row r="493" spans="1:7">
      <c r="A493" s="20"/>
      <c r="B493" s="20"/>
      <c r="C493" s="20"/>
      <c r="D493" s="20"/>
      <c r="E493" t="str">
        <f>IFERROR(VLOOKUP(C493,Konto!C:D,2,FALSE),"")</f>
        <v/>
      </c>
      <c r="F493" s="21"/>
      <c r="G493" s="20"/>
    </row>
    <row r="494" spans="1:7">
      <c r="A494" s="20"/>
      <c r="B494" s="20"/>
      <c r="C494" s="20"/>
      <c r="D494" s="20"/>
      <c r="E494" t="str">
        <f>IFERROR(VLOOKUP(C494,Konto!C:D,2,FALSE),"")</f>
        <v/>
      </c>
      <c r="F494" s="21"/>
      <c r="G494" s="20"/>
    </row>
    <row r="495" spans="1:7">
      <c r="A495" s="20"/>
      <c r="B495" s="20"/>
      <c r="C495" s="20"/>
      <c r="D495" s="20"/>
      <c r="E495" t="str">
        <f>IFERROR(VLOOKUP(C495,Konto!C:D,2,FALSE),"")</f>
        <v/>
      </c>
      <c r="F495" s="21"/>
      <c r="G495" s="20"/>
    </row>
    <row r="496" spans="1:7">
      <c r="A496" s="20"/>
      <c r="B496" s="20"/>
      <c r="C496" s="20"/>
      <c r="D496" s="20"/>
      <c r="E496" t="str">
        <f>IFERROR(VLOOKUP(C496,Konto!C:D,2,FALSE),"")</f>
        <v/>
      </c>
      <c r="F496" s="21"/>
      <c r="G496" s="20"/>
    </row>
    <row r="497" spans="1:7">
      <c r="A497" s="20"/>
      <c r="B497" s="20"/>
      <c r="C497" s="20"/>
      <c r="D497" s="20"/>
      <c r="E497" t="str">
        <f>IFERROR(VLOOKUP(C497,Konto!C:D,2,FALSE),"")</f>
        <v/>
      </c>
      <c r="F497" s="21"/>
      <c r="G497" s="20"/>
    </row>
    <row r="498" spans="1:7">
      <c r="A498" s="20"/>
      <c r="B498" s="20"/>
      <c r="C498" s="20"/>
      <c r="D498" s="20"/>
      <c r="E498" t="str">
        <f>IFERROR(VLOOKUP(C498,Konto!C:D,2,FALSE),"")</f>
        <v/>
      </c>
      <c r="F498" s="21"/>
      <c r="G498" s="20"/>
    </row>
    <row r="499" spans="1:7">
      <c r="A499" s="20"/>
      <c r="B499" s="20"/>
      <c r="C499" s="20"/>
      <c r="D499" s="20"/>
      <c r="E499" t="str">
        <f>IFERROR(VLOOKUP(C499,Konto!C:D,2,FALSE),"")</f>
        <v/>
      </c>
      <c r="F499" s="21"/>
      <c r="G499" s="20"/>
    </row>
    <row r="500" spans="1:7">
      <c r="A500" s="20"/>
      <c r="B500" s="20"/>
      <c r="C500" s="20"/>
      <c r="D500" s="20"/>
      <c r="E500" t="str">
        <f>IFERROR(VLOOKUP(C500,Konto!C:D,2,FALSE),"")</f>
        <v/>
      </c>
      <c r="F500" s="21"/>
      <c r="G500" s="20"/>
    </row>
    <row r="501" spans="1:7">
      <c r="E501" t="str">
        <f>IFERROR(VLOOKUP(C501,Konto!C:D,2,FALSE),"")</f>
        <v/>
      </c>
    </row>
    <row r="502" spans="1:7">
      <c r="E502" t="str">
        <f>IFERROR(VLOOKUP(C502,Konto!C:D,2,FALSE),"")</f>
        <v/>
      </c>
    </row>
    <row r="503" spans="1:7">
      <c r="E503" t="str">
        <f>IFERROR(VLOOKUP(C503,Konto!C:D,2,FALSE),"")</f>
        <v/>
      </c>
    </row>
    <row r="504" spans="1:7">
      <c r="E504" t="str">
        <f>IFERROR(VLOOKUP(C504,Konto!C:D,2,FALSE),"")</f>
        <v/>
      </c>
    </row>
  </sheetData>
  <sheetProtection algorithmName="SHA-512" hashValue="GrR/A2p2EjHc051V2KKtt52Qnv4CvnOCdbh3uk9Cklotjf+U1fBGKc2S6bpB/JIoQMe59eMKNQRTbotC9MAlQQ==" saltValue="N3v1HU2pVPGRkRa7DLnv/A==" spinCount="100000" sheet="1" objects="1" scenarios="1"/>
  <conditionalFormatting sqref="C23">
    <cfRule type="expression" priority="1">
      <formula>$F$23&gt;0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E923937-F568-4AD9-9B20-E7D075284B44}">
          <x14:formula1>
            <xm:f>Konto!$C$2:$C$572</xm:f>
          </x14:formula1>
          <xm:sqref>E505:E1048576 C6:C1048576</xm:sqref>
        </x14:dataValidation>
        <x14:dataValidation type="list" allowBlank="1" showInputMessage="1" showErrorMessage="1" xr:uid="{FCB06508-0617-4646-A397-0779850FDF36}">
          <x14:formula1>
            <xm:f>'År &amp; Förening'!$A$2:$A$3</xm:f>
          </x14:formula1>
          <xm:sqref>A6:A1048576</xm:sqref>
        </x14:dataValidation>
        <x14:dataValidation type="list" allowBlank="1" showInputMessage="1" showErrorMessage="1" xr:uid="{E198DD4E-85B1-456D-8763-B053156856D1}">
          <x14:formula1>
            <xm:f>Aktivitet!$C$2:$C$875</xm:f>
          </x14:formula1>
          <xm:sqref>B6:B500</xm:sqref>
        </x14:dataValidation>
        <x14:dataValidation type="list" allowBlank="1" showInputMessage="1" showErrorMessage="1" xr:uid="{110FCB86-56EC-421D-8275-7578B138D25D}">
          <x14:formula1>
            <xm:f>Aktivitet!$C:$C</xm:f>
          </x14:formula1>
          <xm:sqref>B501:B1048576</xm:sqref>
        </x14:dataValidation>
        <x14:dataValidation type="list" allowBlank="1" showInputMessage="1" showErrorMessage="1" xr:uid="{C3AC4063-E8FB-459F-9FCD-73E5C13513A0}">
          <x14:formula1>
            <xm:f>Fin.form!$C$3:$C$16</xm:f>
          </x14:formula1>
          <xm:sqref>D6:D500</xm:sqref>
        </x14:dataValidation>
        <x14:dataValidation type="list" allowBlank="1" showInputMessage="1" showErrorMessage="1" xr:uid="{8BC1969D-2CD2-4080-83CC-4BDBB2FCA952}">
          <x14:formula1>
            <xm:f>'År &amp; Förening'!$E$2:$E$180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6DC0D-9136-48F9-BF84-77F63FA80638}">
  <dimension ref="A1:D17"/>
  <sheetViews>
    <sheetView showGridLines="0" zoomScale="120" zoomScaleNormal="120" workbookViewId="0">
      <selection activeCell="C8" sqref="C8"/>
    </sheetView>
  </sheetViews>
  <sheetFormatPr defaultRowHeight="14.45"/>
  <cols>
    <col min="1" max="1" width="41.42578125" customWidth="1"/>
    <col min="2" max="4" width="17.85546875" style="11" customWidth="1"/>
    <col min="5" max="5" width="11.42578125" bestFit="1" customWidth="1"/>
  </cols>
  <sheetData>
    <row r="1" spans="1:4">
      <c r="A1" s="4" t="s">
        <v>22</v>
      </c>
    </row>
    <row r="2" spans="1:4">
      <c r="A2" s="17" t="str">
        <f>Inmatning!B2</f>
        <v>9999 - Föreningen Exempel</v>
      </c>
    </row>
    <row r="5" spans="1:4">
      <c r="A5" s="8" t="s">
        <v>23</v>
      </c>
      <c r="B5" s="12" t="s">
        <v>24</v>
      </c>
      <c r="D5"/>
    </row>
    <row r="6" spans="1:4">
      <c r="A6" s="8" t="s">
        <v>25</v>
      </c>
      <c r="B6" s="11" t="s">
        <v>21</v>
      </c>
      <c r="C6" s="11" t="s">
        <v>26</v>
      </c>
      <c r="D6"/>
    </row>
    <row r="7" spans="1:4">
      <c r="A7" s="9" t="s">
        <v>27</v>
      </c>
      <c r="D7"/>
    </row>
    <row r="8" spans="1:4">
      <c r="A8" s="23" t="s">
        <v>28</v>
      </c>
      <c r="D8"/>
    </row>
    <row r="9" spans="1:4">
      <c r="A9" s="9" t="s">
        <v>26</v>
      </c>
      <c r="D9"/>
    </row>
    <row r="10" spans="1:4">
      <c r="B10"/>
      <c r="C10"/>
      <c r="D10"/>
    </row>
    <row r="11" spans="1:4">
      <c r="B11"/>
      <c r="C11"/>
      <c r="D11"/>
    </row>
    <row r="12" spans="1:4">
      <c r="B12"/>
      <c r="C12"/>
      <c r="D12"/>
    </row>
    <row r="13" spans="1:4">
      <c r="B13"/>
      <c r="C13"/>
      <c r="D13"/>
    </row>
    <row r="14" spans="1:4">
      <c r="B14"/>
      <c r="C14"/>
      <c r="D14"/>
    </row>
    <row r="15" spans="1:4">
      <c r="B15"/>
      <c r="C15"/>
      <c r="D15"/>
    </row>
    <row r="16" spans="1:4">
      <c r="B16"/>
      <c r="C16"/>
      <c r="D16"/>
    </row>
    <row r="17" customFormat="1"/>
  </sheetData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0A4AB-6A82-4FCC-A55F-277EF095C2C6}">
  <dimension ref="A1:D21"/>
  <sheetViews>
    <sheetView showGridLines="0" zoomScale="120" zoomScaleNormal="120" workbookViewId="0">
      <selection activeCell="D18" sqref="D18"/>
    </sheetView>
  </sheetViews>
  <sheetFormatPr defaultRowHeight="14.45"/>
  <cols>
    <col min="1" max="1" width="41.42578125" customWidth="1"/>
    <col min="2" max="4" width="17.85546875" style="11" customWidth="1"/>
    <col min="5" max="5" width="11.42578125" bestFit="1" customWidth="1"/>
  </cols>
  <sheetData>
    <row r="1" spans="1:4">
      <c r="A1" s="4" t="s">
        <v>29</v>
      </c>
    </row>
    <row r="2" spans="1:4">
      <c r="A2" s="17" t="str">
        <f>Inmatning!B2</f>
        <v>9999 - Föreningen Exempel</v>
      </c>
    </row>
    <row r="5" spans="1:4">
      <c r="A5" s="8" t="s">
        <v>23</v>
      </c>
      <c r="B5" s="12" t="s">
        <v>24</v>
      </c>
      <c r="D5"/>
    </row>
    <row r="6" spans="1:4">
      <c r="A6" s="8" t="s">
        <v>25</v>
      </c>
      <c r="B6" s="11" t="s">
        <v>21</v>
      </c>
      <c r="C6" s="11" t="s">
        <v>26</v>
      </c>
      <c r="D6"/>
    </row>
    <row r="7" spans="1:4">
      <c r="A7" s="9" t="s">
        <v>28</v>
      </c>
      <c r="D7"/>
    </row>
    <row r="8" spans="1:4">
      <c r="A8" s="9" t="s">
        <v>26</v>
      </c>
      <c r="D8"/>
    </row>
    <row r="9" spans="1:4">
      <c r="B9"/>
      <c r="C9"/>
      <c r="D9"/>
    </row>
    <row r="10" spans="1:4">
      <c r="B10"/>
      <c r="C10"/>
      <c r="D10"/>
    </row>
    <row r="11" spans="1:4">
      <c r="B11"/>
      <c r="C11"/>
      <c r="D11"/>
    </row>
    <row r="12" spans="1:4">
      <c r="B12"/>
      <c r="C12"/>
      <c r="D12"/>
    </row>
    <row r="13" spans="1:4">
      <c r="B13"/>
      <c r="C13"/>
      <c r="D13"/>
    </row>
    <row r="14" spans="1:4">
      <c r="B14"/>
      <c r="C14"/>
      <c r="D14"/>
    </row>
    <row r="15" spans="1:4">
      <c r="B15"/>
      <c r="C15"/>
      <c r="D15"/>
    </row>
    <row r="16" spans="1:4">
      <c r="B16"/>
      <c r="C16"/>
      <c r="D16"/>
    </row>
    <row r="17" customFormat="1"/>
    <row r="18" customFormat="1"/>
    <row r="19" customFormat="1"/>
    <row r="20" customFormat="1"/>
    <row r="21" customFormat="1"/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0F9A8-1454-4DC5-BBE9-E49B140E0FB0}">
  <dimension ref="A1:D23"/>
  <sheetViews>
    <sheetView showGridLines="0" zoomScale="120" zoomScaleNormal="120" workbookViewId="0">
      <selection activeCell="B11" sqref="B11"/>
    </sheetView>
  </sheetViews>
  <sheetFormatPr defaultRowHeight="14.45"/>
  <cols>
    <col min="1" max="1" width="41.42578125" customWidth="1"/>
    <col min="2" max="4" width="17.85546875" style="11" customWidth="1"/>
    <col min="5" max="5" width="11.42578125" bestFit="1" customWidth="1"/>
  </cols>
  <sheetData>
    <row r="1" spans="1:4">
      <c r="A1" s="4" t="s">
        <v>30</v>
      </c>
    </row>
    <row r="2" spans="1:4">
      <c r="A2" s="17" t="str">
        <f>Inmatning!B2</f>
        <v>9999 - Föreningen Exempel</v>
      </c>
    </row>
    <row r="5" spans="1:4">
      <c r="A5" s="8" t="s">
        <v>23</v>
      </c>
      <c r="B5" s="12" t="s">
        <v>24</v>
      </c>
      <c r="D5"/>
    </row>
    <row r="6" spans="1:4">
      <c r="A6" s="8" t="s">
        <v>25</v>
      </c>
      <c r="B6" s="11" t="s">
        <v>21</v>
      </c>
      <c r="C6" s="11" t="s">
        <v>26</v>
      </c>
      <c r="D6"/>
    </row>
    <row r="7" spans="1:4">
      <c r="A7" s="9" t="s">
        <v>28</v>
      </c>
      <c r="D7"/>
    </row>
    <row r="8" spans="1:4">
      <c r="A8" s="23" t="s">
        <v>28</v>
      </c>
      <c r="D8"/>
    </row>
    <row r="9" spans="1:4">
      <c r="A9" s="9" t="s">
        <v>26</v>
      </c>
      <c r="D9"/>
    </row>
    <row r="10" spans="1:4">
      <c r="B10"/>
      <c r="C10"/>
      <c r="D10"/>
    </row>
    <row r="11" spans="1:4">
      <c r="B11"/>
      <c r="C11"/>
      <c r="D11"/>
    </row>
    <row r="12" spans="1:4">
      <c r="B12"/>
      <c r="C12"/>
      <c r="D12"/>
    </row>
    <row r="13" spans="1:4">
      <c r="B13"/>
      <c r="C13"/>
      <c r="D13"/>
    </row>
    <row r="14" spans="1:4">
      <c r="B14"/>
      <c r="C14"/>
      <c r="D14"/>
    </row>
    <row r="15" spans="1:4">
      <c r="B15"/>
      <c r="C15"/>
      <c r="D15"/>
    </row>
    <row r="16" spans="1:4">
      <c r="B16"/>
      <c r="C16"/>
      <c r="D16"/>
    </row>
    <row r="17" customFormat="1"/>
    <row r="18" customFormat="1"/>
    <row r="19" customFormat="1"/>
    <row r="20" customFormat="1"/>
    <row r="21" customFormat="1"/>
    <row r="22" customFormat="1"/>
    <row r="23" customFormat="1"/>
  </sheetData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3386C-2819-41DA-A5AC-FB4FC41FF472}">
  <dimension ref="A1:D23"/>
  <sheetViews>
    <sheetView showGridLines="0" zoomScale="120" zoomScaleNormal="120" workbookViewId="0">
      <selection activeCell="D14" sqref="D14"/>
    </sheetView>
  </sheetViews>
  <sheetFormatPr defaultRowHeight="14.45"/>
  <cols>
    <col min="1" max="1" width="41.42578125" customWidth="1"/>
    <col min="2" max="4" width="17.85546875" style="11" customWidth="1"/>
    <col min="5" max="5" width="11.42578125" bestFit="1" customWidth="1"/>
  </cols>
  <sheetData>
    <row r="1" spans="1:4">
      <c r="A1" s="4" t="s">
        <v>31</v>
      </c>
    </row>
    <row r="2" spans="1:4">
      <c r="A2" s="17" t="str">
        <f>Inmatning!B2</f>
        <v>9999 - Föreningen Exempel</v>
      </c>
    </row>
    <row r="5" spans="1:4">
      <c r="A5" s="8" t="s">
        <v>23</v>
      </c>
      <c r="B5" s="12" t="s">
        <v>24</v>
      </c>
      <c r="D5"/>
    </row>
    <row r="6" spans="1:4">
      <c r="A6" s="8" t="s">
        <v>25</v>
      </c>
      <c r="B6" s="11" t="s">
        <v>21</v>
      </c>
      <c r="C6" s="11" t="s">
        <v>26</v>
      </c>
      <c r="D6"/>
    </row>
    <row r="7" spans="1:4">
      <c r="A7" s="9" t="s">
        <v>28</v>
      </c>
      <c r="D7"/>
    </row>
    <row r="8" spans="1:4">
      <c r="A8" s="23" t="s">
        <v>28</v>
      </c>
      <c r="D8"/>
    </row>
    <row r="9" spans="1:4">
      <c r="A9" s="24" t="s">
        <v>28</v>
      </c>
      <c r="D9"/>
    </row>
    <row r="10" spans="1:4">
      <c r="A10" s="9" t="s">
        <v>26</v>
      </c>
      <c r="D10"/>
    </row>
    <row r="11" spans="1:4">
      <c r="B11"/>
      <c r="C11"/>
      <c r="D11"/>
    </row>
    <row r="12" spans="1:4">
      <c r="B12"/>
      <c r="C12"/>
      <c r="D12"/>
    </row>
    <row r="13" spans="1:4">
      <c r="B13"/>
      <c r="C13"/>
      <c r="D13"/>
    </row>
    <row r="14" spans="1:4">
      <c r="B14"/>
      <c r="C14"/>
      <c r="D14"/>
    </row>
    <row r="15" spans="1:4">
      <c r="B15"/>
      <c r="C15"/>
      <c r="D15"/>
    </row>
    <row r="16" spans="1:4">
      <c r="B16"/>
      <c r="C16"/>
      <c r="D16"/>
    </row>
    <row r="17" customFormat="1"/>
    <row r="18" customFormat="1"/>
    <row r="19" customFormat="1"/>
    <row r="20" customFormat="1"/>
    <row r="21" customFormat="1"/>
    <row r="22" customFormat="1"/>
    <row r="23" customFormat="1"/>
  </sheetData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8EFCB-5976-4BD8-8891-C31D8D1D1922}">
  <dimension ref="A1"/>
  <sheetViews>
    <sheetView workbookViewId="0">
      <selection activeCell="Q35" sqref="Q35"/>
    </sheetView>
  </sheetViews>
  <sheetFormatPr defaultRowHeight="14.4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8981D-D486-464C-BB31-EC16DBAEE1B6}">
  <sheetPr>
    <tabColor rgb="FFFF0000"/>
  </sheetPr>
  <dimension ref="A1:E37"/>
  <sheetViews>
    <sheetView showGridLines="0" zoomScale="85" zoomScaleNormal="85" workbookViewId="0">
      <pane ySplit="1" topLeftCell="A3" activePane="bottomLeft" state="frozen"/>
      <selection pane="bottomLeft" activeCell="C17" sqref="C17"/>
      <selection activeCell="Q35" sqref="Q35"/>
    </sheetView>
  </sheetViews>
  <sheetFormatPr defaultRowHeight="14.45"/>
  <cols>
    <col min="2" max="2" width="32.5703125" customWidth="1"/>
    <col min="3" max="3" width="38.85546875" bestFit="1" customWidth="1"/>
    <col min="4" max="4" width="22" customWidth="1"/>
  </cols>
  <sheetData>
    <row r="1" spans="1:4" s="4" customFormat="1">
      <c r="A1" s="3" t="s">
        <v>16</v>
      </c>
      <c r="B1" s="3" t="s">
        <v>32</v>
      </c>
      <c r="C1" s="3" t="s">
        <v>16</v>
      </c>
      <c r="D1" s="3" t="s">
        <v>18</v>
      </c>
    </row>
    <row r="2" spans="1:4" hidden="1">
      <c r="A2" s="1"/>
    </row>
    <row r="3" spans="1:4">
      <c r="A3" s="1">
        <v>5090</v>
      </c>
      <c r="B3" t="s">
        <v>33</v>
      </c>
      <c r="C3" t="s">
        <v>34</v>
      </c>
      <c r="D3" t="s">
        <v>35</v>
      </c>
    </row>
    <row r="4" spans="1:4">
      <c r="A4" s="1">
        <v>5460</v>
      </c>
      <c r="B4" t="s">
        <v>36</v>
      </c>
      <c r="C4" t="s">
        <v>37</v>
      </c>
      <c r="D4" t="s">
        <v>35</v>
      </c>
    </row>
    <row r="5" spans="1:4">
      <c r="A5" s="1">
        <v>5710</v>
      </c>
      <c r="B5" t="s">
        <v>38</v>
      </c>
      <c r="C5" t="s">
        <v>39</v>
      </c>
      <c r="D5" t="s">
        <v>35</v>
      </c>
    </row>
    <row r="6" spans="1:4">
      <c r="A6" s="1">
        <v>5849</v>
      </c>
      <c r="B6" t="s">
        <v>40</v>
      </c>
      <c r="C6" t="s">
        <v>41</v>
      </c>
      <c r="D6" t="s">
        <v>35</v>
      </c>
    </row>
    <row r="7" spans="1:4">
      <c r="A7" s="1">
        <v>5860</v>
      </c>
      <c r="B7" t="s">
        <v>42</v>
      </c>
      <c r="C7" t="s">
        <v>43</v>
      </c>
      <c r="D7" t="s">
        <v>35</v>
      </c>
    </row>
    <row r="8" spans="1:4">
      <c r="A8" s="1">
        <v>5989</v>
      </c>
      <c r="B8" t="s">
        <v>44</v>
      </c>
      <c r="C8" t="s">
        <v>45</v>
      </c>
      <c r="D8" t="s">
        <v>35</v>
      </c>
    </row>
    <row r="9" spans="1:4">
      <c r="A9" s="1">
        <v>6110</v>
      </c>
      <c r="B9" t="s">
        <v>46</v>
      </c>
      <c r="C9" t="s">
        <v>47</v>
      </c>
      <c r="D9" t="s">
        <v>35</v>
      </c>
    </row>
    <row r="10" spans="1:4">
      <c r="A10" s="1">
        <v>6081</v>
      </c>
      <c r="B10" t="s">
        <v>48</v>
      </c>
      <c r="C10" t="s">
        <v>49</v>
      </c>
      <c r="D10" t="s">
        <v>35</v>
      </c>
    </row>
    <row r="11" spans="1:4">
      <c r="A11" s="1">
        <v>6212</v>
      </c>
      <c r="B11" t="s">
        <v>50</v>
      </c>
      <c r="C11" t="s">
        <v>51</v>
      </c>
      <c r="D11" t="s">
        <v>35</v>
      </c>
    </row>
    <row r="12" spans="1:4">
      <c r="A12" s="1">
        <v>6230</v>
      </c>
      <c r="B12" t="s">
        <v>52</v>
      </c>
      <c r="C12" t="s">
        <v>53</v>
      </c>
      <c r="D12" t="s">
        <v>35</v>
      </c>
    </row>
    <row r="13" spans="1:4">
      <c r="A13" s="1">
        <v>6250</v>
      </c>
      <c r="B13" t="s">
        <v>54</v>
      </c>
      <c r="C13" t="s">
        <v>55</v>
      </c>
      <c r="D13" t="s">
        <v>35</v>
      </c>
    </row>
    <row r="14" spans="1:4">
      <c r="A14" s="1">
        <v>6542</v>
      </c>
      <c r="B14" t="s">
        <v>56</v>
      </c>
      <c r="C14" t="s">
        <v>57</v>
      </c>
      <c r="D14" t="s">
        <v>35</v>
      </c>
    </row>
    <row r="15" spans="1:4">
      <c r="A15" s="1">
        <v>6549</v>
      </c>
      <c r="B15" t="s">
        <v>58</v>
      </c>
      <c r="C15" t="s">
        <v>59</v>
      </c>
      <c r="D15" t="s">
        <v>35</v>
      </c>
    </row>
    <row r="16" spans="1:4">
      <c r="A16" s="1">
        <v>6710</v>
      </c>
      <c r="B16" t="s">
        <v>60</v>
      </c>
      <c r="C16" t="s">
        <v>61</v>
      </c>
      <c r="D16" t="s">
        <v>35</v>
      </c>
    </row>
    <row r="17" spans="1:5">
      <c r="A17" s="1">
        <v>6711</v>
      </c>
      <c r="B17" t="s">
        <v>62</v>
      </c>
      <c r="C17" t="str">
        <f t="shared" ref="C17" si="0">CONCATENATE(A17," - ",B17)</f>
        <v xml:space="preserve">6711 - Verksamhet förening </v>
      </c>
      <c r="D17" t="s">
        <v>35</v>
      </c>
    </row>
    <row r="18" spans="1:5">
      <c r="A18" s="1">
        <v>7110</v>
      </c>
      <c r="B18" t="s">
        <v>63</v>
      </c>
      <c r="C18" t="s">
        <v>64</v>
      </c>
      <c r="D18" t="s">
        <v>65</v>
      </c>
    </row>
    <row r="19" spans="1:5">
      <c r="A19" s="1">
        <v>7160</v>
      </c>
      <c r="B19" t="s">
        <v>66</v>
      </c>
      <c r="C19" t="s">
        <v>67</v>
      </c>
      <c r="D19" t="s">
        <v>65</v>
      </c>
    </row>
    <row r="20" spans="1:5">
      <c r="A20" s="1">
        <v>7131</v>
      </c>
      <c r="B20" t="s">
        <v>68</v>
      </c>
      <c r="C20" t="s">
        <v>69</v>
      </c>
      <c r="D20" t="s">
        <v>65</v>
      </c>
    </row>
    <row r="21" spans="1:5">
      <c r="A21" s="1">
        <v>7132</v>
      </c>
      <c r="B21" t="s">
        <v>70</v>
      </c>
      <c r="C21" t="s">
        <v>71</v>
      </c>
      <c r="D21" t="s">
        <v>65</v>
      </c>
    </row>
    <row r="22" spans="1:5">
      <c r="A22" s="1">
        <v>7180</v>
      </c>
      <c r="B22" t="s">
        <v>72</v>
      </c>
      <c r="C22" t="s">
        <v>73</v>
      </c>
      <c r="D22" t="s">
        <v>65</v>
      </c>
    </row>
    <row r="23" spans="1:5">
      <c r="A23" s="1">
        <v>7190</v>
      </c>
      <c r="B23" t="s">
        <v>74</v>
      </c>
      <c r="C23" t="s">
        <v>75</v>
      </c>
      <c r="D23" t="s">
        <v>65</v>
      </c>
      <c r="E23" s="6"/>
    </row>
    <row r="24" spans="1:5">
      <c r="A24" s="2"/>
      <c r="B24" s="2"/>
      <c r="C24" s="2"/>
      <c r="D24" s="2"/>
      <c r="E24" s="6" t="s">
        <v>76</v>
      </c>
    </row>
    <row r="25" spans="1:5">
      <c r="A25" s="5"/>
      <c r="B25" s="2"/>
      <c r="C25" s="2"/>
      <c r="D25" s="2"/>
      <c r="E25" s="6" t="s">
        <v>76</v>
      </c>
    </row>
    <row r="26" spans="1:5">
      <c r="A26" s="2"/>
      <c r="B26" s="2"/>
      <c r="C26" s="2"/>
      <c r="D26" s="2"/>
      <c r="E26" s="6" t="s">
        <v>76</v>
      </c>
    </row>
    <row r="27" spans="1:5">
      <c r="A27" s="2"/>
      <c r="B27" s="2"/>
      <c r="C27" s="2"/>
      <c r="D27" s="2"/>
      <c r="E27" s="6" t="s">
        <v>76</v>
      </c>
    </row>
    <row r="28" spans="1:5">
      <c r="A28" s="2"/>
      <c r="B28" s="2"/>
      <c r="C28" s="2"/>
      <c r="D28" s="2"/>
      <c r="E28" s="6" t="s">
        <v>76</v>
      </c>
    </row>
    <row r="29" spans="1:5">
      <c r="A29" s="2"/>
      <c r="B29" s="2"/>
      <c r="C29" s="2"/>
      <c r="D29" s="2"/>
      <c r="E29" s="6" t="s">
        <v>76</v>
      </c>
    </row>
    <row r="30" spans="1:5">
      <c r="A30" s="2"/>
      <c r="B30" s="2"/>
      <c r="C30" s="2"/>
      <c r="D30" s="2"/>
      <c r="E30" s="6" t="s">
        <v>76</v>
      </c>
    </row>
    <row r="31" spans="1:5">
      <c r="A31" s="2"/>
      <c r="B31" s="2"/>
      <c r="C31" s="2"/>
      <c r="D31" s="2"/>
      <c r="E31" s="6" t="s">
        <v>76</v>
      </c>
    </row>
    <row r="32" spans="1:5">
      <c r="A32" s="2"/>
      <c r="B32" s="2"/>
      <c r="C32" s="2"/>
      <c r="D32" s="2"/>
      <c r="E32" s="6" t="s">
        <v>76</v>
      </c>
    </row>
    <row r="33" spans="1:5">
      <c r="A33" s="2"/>
      <c r="B33" s="2"/>
      <c r="C33" s="2"/>
      <c r="D33" s="2"/>
      <c r="E33" s="6" t="s">
        <v>76</v>
      </c>
    </row>
    <row r="34" spans="1:5">
      <c r="A34" s="2"/>
      <c r="B34" s="2"/>
      <c r="C34" s="2"/>
      <c r="D34" s="2"/>
      <c r="E34" s="6" t="s">
        <v>76</v>
      </c>
    </row>
    <row r="35" spans="1:5">
      <c r="A35" s="2"/>
      <c r="B35" s="2"/>
      <c r="C35" s="2"/>
      <c r="D35" s="2"/>
      <c r="E35" s="6" t="s">
        <v>76</v>
      </c>
    </row>
    <row r="36" spans="1:5">
      <c r="A36" s="2"/>
      <c r="B36" s="2"/>
      <c r="C36" s="2"/>
      <c r="D36" s="2"/>
      <c r="E36" s="6" t="s">
        <v>76</v>
      </c>
    </row>
    <row r="37" spans="1:5">
      <c r="A37" s="2"/>
      <c r="B37" s="2"/>
      <c r="C37" s="2"/>
      <c r="D37" s="2"/>
      <c r="E37" s="6" t="s">
        <v>76</v>
      </c>
    </row>
  </sheetData>
  <sheetProtection algorithmName="SHA-512" hashValue="D8wD9F7bHOmRPNNhuiR5laeetX166b2TgaS6yirAqnTLT8wZhGR3x6zuiHjE+8CqzV3VCBc740w6jJpLvTq8VQ==" saltValue="PSIDbJl2f8TXxevxEktIow==" spinCount="100000" sheet="1" objects="1" scenario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F5741-74A2-43F1-983E-718BBFFAB117}">
  <sheetPr>
    <tabColor rgb="FFFF0000"/>
  </sheetPr>
  <dimension ref="A1:L32"/>
  <sheetViews>
    <sheetView showGridLines="0" workbookViewId="0">
      <pane ySplit="1" topLeftCell="A2" activePane="bottomLeft" state="frozen"/>
      <selection pane="bottomLeft" activeCell="Q35" sqref="Q35"/>
      <selection activeCell="Q35" sqref="Q35"/>
    </sheetView>
  </sheetViews>
  <sheetFormatPr defaultRowHeight="14.45"/>
  <cols>
    <col min="1" max="1" width="9.85546875" customWidth="1"/>
    <col min="2" max="2" width="40.140625" customWidth="1"/>
    <col min="3" max="3" width="38.85546875" customWidth="1"/>
  </cols>
  <sheetData>
    <row r="1" spans="1:12" s="4" customFormat="1">
      <c r="A1" s="3" t="s">
        <v>77</v>
      </c>
      <c r="B1" s="3" t="s">
        <v>78</v>
      </c>
      <c r="C1" s="3" t="s">
        <v>77</v>
      </c>
    </row>
    <row r="2" spans="1:12" hidden="1"/>
    <row r="3" spans="1:12">
      <c r="A3" t="s">
        <v>79</v>
      </c>
      <c r="B3" t="s">
        <v>80</v>
      </c>
      <c r="C3" t="str">
        <f>CONCATENATE(A3," - ",B3)</f>
        <v>101 - Lokalt utvecklingsarbete</v>
      </c>
      <c r="K3">
        <v>101</v>
      </c>
      <c r="L3" t="s">
        <v>80</v>
      </c>
    </row>
    <row r="4" spans="1:12">
      <c r="A4" t="s">
        <v>81</v>
      </c>
      <c r="B4" t="s">
        <v>82</v>
      </c>
      <c r="C4" t="str">
        <f t="shared" ref="C4:C12" si="0">CONCATENATE(A4," - ",B4)</f>
        <v>107 - Kampanjaktiviteter</v>
      </c>
      <c r="K4">
        <v>102</v>
      </c>
      <c r="L4" t="s">
        <v>83</v>
      </c>
    </row>
    <row r="5" spans="1:12">
      <c r="A5" t="s">
        <v>84</v>
      </c>
      <c r="B5" t="s">
        <v>85</v>
      </c>
      <c r="C5" t="str">
        <f t="shared" si="0"/>
        <v>108 - Opinion &amp; Bostadspolitik</v>
      </c>
      <c r="K5">
        <v>103</v>
      </c>
      <c r="L5" t="s">
        <v>86</v>
      </c>
    </row>
    <row r="6" spans="1:12">
      <c r="A6" t="s">
        <v>87</v>
      </c>
      <c r="B6" t="s">
        <v>88</v>
      </c>
      <c r="C6" t="str">
        <f t="shared" si="0"/>
        <v>109 - Event</v>
      </c>
      <c r="K6">
        <v>104</v>
      </c>
      <c r="L6" t="s">
        <v>89</v>
      </c>
    </row>
    <row r="7" spans="1:12">
      <c r="A7" t="s">
        <v>90</v>
      </c>
      <c r="B7" t="s">
        <v>91</v>
      </c>
      <c r="C7" t="str">
        <f t="shared" si="0"/>
        <v>110 - Föreningsaktivitet</v>
      </c>
      <c r="K7">
        <v>105</v>
      </c>
      <c r="L7" t="s">
        <v>92</v>
      </c>
    </row>
    <row r="8" spans="1:12">
      <c r="A8" t="s">
        <v>93</v>
      </c>
      <c r="B8" t="s">
        <v>94</v>
      </c>
      <c r="C8" t="str">
        <f t="shared" si="0"/>
        <v>111 - LH-aktivitet</v>
      </c>
      <c r="K8">
        <v>106</v>
      </c>
      <c r="L8" t="s">
        <v>95</v>
      </c>
    </row>
    <row r="9" spans="1:12">
      <c r="A9" t="s">
        <v>96</v>
      </c>
      <c r="B9" t="s">
        <v>97</v>
      </c>
      <c r="C9" t="str">
        <f t="shared" si="0"/>
        <v>113 - Projekt</v>
      </c>
      <c r="K9">
        <v>107</v>
      </c>
      <c r="L9" t="s">
        <v>82</v>
      </c>
    </row>
    <row r="10" spans="1:12">
      <c r="A10" t="s">
        <v>98</v>
      </c>
      <c r="B10" t="s">
        <v>99</v>
      </c>
      <c r="C10" t="str">
        <f t="shared" si="0"/>
        <v>114 - Ofördelade projekt</v>
      </c>
      <c r="K10">
        <v>108</v>
      </c>
      <c r="L10" t="s">
        <v>85</v>
      </c>
    </row>
    <row r="11" spans="1:12">
      <c r="A11" t="s">
        <v>100</v>
      </c>
      <c r="B11" t="s">
        <v>101</v>
      </c>
      <c r="C11" t="str">
        <f t="shared" si="0"/>
        <v>117 - Årsmöten &amp; styrelsemöten</v>
      </c>
      <c r="K11">
        <v>109</v>
      </c>
      <c r="L11" t="s">
        <v>88</v>
      </c>
    </row>
    <row r="12" spans="1:12">
      <c r="A12" t="s">
        <v>102</v>
      </c>
      <c r="B12" t="s">
        <v>103</v>
      </c>
      <c r="C12" t="str">
        <f t="shared" si="0"/>
        <v>118 - Valberedning</v>
      </c>
      <c r="K12">
        <v>110</v>
      </c>
      <c r="L12" t="s">
        <v>91</v>
      </c>
    </row>
    <row r="13" spans="1:12">
      <c r="A13" s="22" t="s">
        <v>104</v>
      </c>
      <c r="B13" t="s">
        <v>105</v>
      </c>
      <c r="C13" t="str">
        <f>CONCATENATE(A13," - ",B13)</f>
        <v>124 - Förhandlingsverksamhet</v>
      </c>
      <c r="D13" s="18"/>
      <c r="K13">
        <v>111</v>
      </c>
      <c r="L13" t="s">
        <v>94</v>
      </c>
    </row>
    <row r="14" spans="1:12">
      <c r="A14" s="22" t="s">
        <v>106</v>
      </c>
      <c r="B14" t="s">
        <v>107</v>
      </c>
      <c r="C14" t="str">
        <f>CONCATENATE(A14," - ",B14)</f>
        <v>125 - Aktiviteter 51/22</v>
      </c>
      <c r="D14" s="18"/>
      <c r="K14">
        <v>112</v>
      </c>
      <c r="L14" t="s">
        <v>108</v>
      </c>
    </row>
    <row r="15" spans="1:12">
      <c r="A15" s="22" t="s">
        <v>109</v>
      </c>
      <c r="B15" t="s">
        <v>110</v>
      </c>
      <c r="C15" t="str">
        <f>CONCATENATE(A15," - ",B15)</f>
        <v>126 - Arbetsgrupper</v>
      </c>
      <c r="D15" s="18"/>
      <c r="K15">
        <v>113</v>
      </c>
      <c r="L15" t="s">
        <v>97</v>
      </c>
    </row>
    <row r="16" spans="1:12">
      <c r="A16" s="22" t="s">
        <v>111</v>
      </c>
      <c r="B16" t="s">
        <v>112</v>
      </c>
      <c r="C16" t="str">
        <f>CONCATENATE(A16," - ",B16)</f>
        <v>127 - Bostads- och medlemsmöten</v>
      </c>
      <c r="D16" s="18"/>
      <c r="K16">
        <v>114</v>
      </c>
      <c r="L16" t="s">
        <v>99</v>
      </c>
    </row>
    <row r="17" spans="1:12">
      <c r="A17" s="22">
        <v>129</v>
      </c>
      <c r="B17" t="s">
        <v>113</v>
      </c>
      <c r="C17" t="s">
        <v>114</v>
      </c>
      <c r="D17" s="6" t="s">
        <v>115</v>
      </c>
      <c r="K17">
        <v>115</v>
      </c>
      <c r="L17" t="s">
        <v>116</v>
      </c>
    </row>
    <row r="18" spans="1:12">
      <c r="A18" s="22">
        <v>130</v>
      </c>
      <c r="B18" t="s">
        <v>117</v>
      </c>
      <c r="C18" t="s">
        <v>118</v>
      </c>
      <c r="D18" s="6" t="s">
        <v>115</v>
      </c>
      <c r="K18">
        <v>116</v>
      </c>
      <c r="L18" t="s">
        <v>119</v>
      </c>
    </row>
    <row r="19" spans="1:12">
      <c r="A19" s="2"/>
      <c r="B19" s="2"/>
      <c r="C19" s="2" t="s">
        <v>120</v>
      </c>
      <c r="D19" s="6" t="s">
        <v>115</v>
      </c>
      <c r="K19">
        <v>117</v>
      </c>
      <c r="L19" t="s">
        <v>101</v>
      </c>
    </row>
    <row r="20" spans="1:12">
      <c r="A20" s="2"/>
      <c r="B20" s="2"/>
      <c r="C20" s="2" t="s">
        <v>120</v>
      </c>
      <c r="D20" s="6" t="s">
        <v>115</v>
      </c>
      <c r="K20">
        <v>118</v>
      </c>
      <c r="L20" t="s">
        <v>103</v>
      </c>
    </row>
    <row r="21" spans="1:12">
      <c r="A21" s="2"/>
      <c r="B21" s="2"/>
      <c r="C21" s="2" t="s">
        <v>120</v>
      </c>
      <c r="D21" s="6" t="s">
        <v>115</v>
      </c>
      <c r="K21">
        <v>119</v>
      </c>
      <c r="L21" t="s">
        <v>121</v>
      </c>
    </row>
    <row r="22" spans="1:12">
      <c r="A22" s="2"/>
      <c r="B22" s="2"/>
      <c r="C22" s="2" t="s">
        <v>120</v>
      </c>
      <c r="D22" s="6" t="s">
        <v>115</v>
      </c>
      <c r="K22">
        <v>120</v>
      </c>
      <c r="L22" t="s">
        <v>122</v>
      </c>
    </row>
    <row r="23" spans="1:12">
      <c r="A23" s="2"/>
      <c r="B23" s="2"/>
      <c r="C23" s="2" t="s">
        <v>120</v>
      </c>
      <c r="D23" s="6" t="s">
        <v>115</v>
      </c>
      <c r="K23">
        <v>121</v>
      </c>
      <c r="L23" t="s">
        <v>123</v>
      </c>
    </row>
    <row r="24" spans="1:12">
      <c r="A24" s="2"/>
      <c r="B24" s="2"/>
      <c r="C24" s="2" t="s">
        <v>120</v>
      </c>
      <c r="D24" s="6" t="s">
        <v>115</v>
      </c>
      <c r="K24">
        <v>122</v>
      </c>
      <c r="L24" t="s">
        <v>124</v>
      </c>
    </row>
    <row r="25" spans="1:12">
      <c r="A25" s="2"/>
      <c r="B25" s="2"/>
      <c r="C25" s="2" t="s">
        <v>120</v>
      </c>
      <c r="D25" s="6" t="s">
        <v>115</v>
      </c>
      <c r="K25">
        <v>123</v>
      </c>
      <c r="L25" t="s">
        <v>125</v>
      </c>
    </row>
    <row r="26" spans="1:12">
      <c r="A26" s="2"/>
      <c r="B26" s="2"/>
      <c r="C26" s="2" t="s">
        <v>120</v>
      </c>
      <c r="D26" s="6" t="s">
        <v>115</v>
      </c>
      <c r="K26">
        <v>124</v>
      </c>
      <c r="L26" t="s">
        <v>105</v>
      </c>
    </row>
    <row r="27" spans="1:12">
      <c r="A27" s="2"/>
      <c r="B27" s="2"/>
      <c r="C27" s="2" t="s">
        <v>120</v>
      </c>
      <c r="D27" s="6" t="s">
        <v>115</v>
      </c>
      <c r="K27">
        <v>125</v>
      </c>
      <c r="L27" t="s">
        <v>107</v>
      </c>
    </row>
    <row r="28" spans="1:12">
      <c r="A28" s="2"/>
      <c r="B28" s="2"/>
      <c r="C28" s="2" t="s">
        <v>120</v>
      </c>
      <c r="D28" s="6" t="s">
        <v>115</v>
      </c>
      <c r="K28">
        <v>126</v>
      </c>
      <c r="L28" t="s">
        <v>110</v>
      </c>
    </row>
    <row r="29" spans="1:12">
      <c r="A29" s="2"/>
      <c r="B29" s="2"/>
      <c r="C29" s="2" t="s">
        <v>120</v>
      </c>
      <c r="D29" s="6" t="s">
        <v>115</v>
      </c>
      <c r="K29">
        <v>127</v>
      </c>
      <c r="L29" t="s">
        <v>112</v>
      </c>
    </row>
    <row r="30" spans="1:12">
      <c r="A30" s="2"/>
      <c r="B30" s="2"/>
      <c r="C30" s="2" t="s">
        <v>120</v>
      </c>
      <c r="D30" s="6" t="s">
        <v>115</v>
      </c>
      <c r="K30">
        <v>128</v>
      </c>
      <c r="L30" t="s">
        <v>126</v>
      </c>
    </row>
    <row r="31" spans="1:12">
      <c r="A31" s="2"/>
      <c r="B31" s="2"/>
      <c r="C31" s="2" t="s">
        <v>120</v>
      </c>
      <c r="D31" s="6" t="s">
        <v>115</v>
      </c>
      <c r="K31">
        <v>129</v>
      </c>
      <c r="L31" t="s">
        <v>113</v>
      </c>
    </row>
    <row r="32" spans="1:12">
      <c r="K32">
        <v>130</v>
      </c>
      <c r="L32" t="s">
        <v>117</v>
      </c>
    </row>
  </sheetData>
  <sheetProtection algorithmName="SHA-512" hashValue="Eo6rxvVBi8XecJ2KyZ4q/b0T6Mp4mBDNf46pQtdumXpUaz+DRnCDcZCgxyH3Da//c/LqUwVTNJ3L3M9NFk6KGA==" saltValue="2YRd/oAvhXPAw8kfjAzQ3w==" spinCount="100000" sheet="1" objects="1" scenarios="1"/>
  <autoFilter ref="A1:E1" xr:uid="{05E1614F-53F9-4EEC-8BEA-F3A1DED02DCC}"/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B5E206230B9E449DA7E8EDA69ADDB6" ma:contentTypeVersion="19" ma:contentTypeDescription="Skapa ett nytt dokument." ma:contentTypeScope="" ma:versionID="9a9b54c112eb198f6954dca554ba7618">
  <xsd:schema xmlns:xsd="http://www.w3.org/2001/XMLSchema" xmlns:xs="http://www.w3.org/2001/XMLSchema" xmlns:p="http://schemas.microsoft.com/office/2006/metadata/properties" xmlns:ns2="959ba157-a178-4605-9425-7b36f122a41e" xmlns:ns3="234714c9-5926-462d-b731-cca5ef0a8779" xmlns:ns4="e8a0204c-2db7-4578-a6ec-d94542fc1303" targetNamespace="http://schemas.microsoft.com/office/2006/metadata/properties" ma:root="true" ma:fieldsID="a111f9bf0eff55faa369246895a38030" ns2:_="" ns3:_="" ns4:_="">
    <xsd:import namespace="959ba157-a178-4605-9425-7b36f122a41e"/>
    <xsd:import namespace="234714c9-5926-462d-b731-cca5ef0a8779"/>
    <xsd:import namespace="e8a0204c-2db7-4578-a6ec-d94542fc13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ba157-a178-4605-9425-7b36f122a4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b1e5add9-af6e-43c1-a9ac-ac42a4c4c3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714c9-5926-462d-b731-cca5ef0a877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0204c-2db7-4578-a6ec-d94542fc1303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c399725-d235-4d05-98b4-f439869a5f73}" ma:internalName="TaxCatchAll" ma:showField="CatchAllData" ma:web="234714c9-5926-462d-b731-cca5ef0a87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Y D A A B Q S w M E F A A C A A g A 7 U g X V 8 / r S k 2 m A A A A 9 w A A A B I A H A B D b 2 5 m a W c v U G F j a 2 F n Z S 5 4 b W w g o h g A K K A U A A A A A A A A A A A A A A A A A A A A A A A A A A A A h Y + x D o I w G I R f h X S n L c X B k J 8 y G D d J T E i M a 1 M q N E I x t F D e z c F H 8 h X E K O r m e H f f J X f 3 6 w 2 y q W 2 C U f V W d y Z F E a Y o U E Z 2 p T Z V i g Z 3 C t c o 4 7 A X 8 i w q F c y w s c l k d Y p q 5 y 4 J I d 5 7 7 G P c 9 R V h l E b k m O 8 K W a t W h N p Y J 4 x U 6 N M q / 7 c Q h 8 N r D G c 4 i l a Y M R Z j C m R x I d f m S 7 B 5 8 D P 9 M W E z N G 7 o F b d j W G y B L B L I + w R / A F B L A w Q U A A I A C A D t S B d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U g X V y i K R 7 g O A A A A E Q A A A B M A H A B G b 3 J t d W x h c y 9 T Z W N 0 a W 9 u M S 5 t I K I Y A C i g F A A A A A A A A A A A A A A A A A A A A A A A A A A A A C t O T S 7 J z M 9 T C I b Q h t Y A U E s B A i 0 A F A A C A A g A 7 U g X V 8 / r S k 2 m A A A A 9 w A A A B I A A A A A A A A A A A A A A A A A A A A A A E N v b m Z p Z y 9 Q Y W N r Y W d l L n h t b F B L A Q I t A B Q A A g A I A O 1 I F 1 c P y u m r p A A A A O k A A A A T A A A A A A A A A A A A A A A A A P I A A A B b Q 2 9 u d G V u d F 9 U e X B l c 1 0 u e G 1 s U E s B A i 0 A F A A C A A g A 7 U g X V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N 3 J 4 b z b U 0 x I l r + z Y Z 9 3 e t 8 A A A A A A g A A A A A A A 2 Y A A M A A A A A Q A A A A I O L a s X Z 6 F 4 O R y 1 Q I B J 7 c U g A A A A A E g A A A o A A A A B A A A A C p r i / e A k C q 5 T 2 q 8 2 y a N X g J U A A A A O u l j B k D I N w 4 t w y c u 4 H m s 0 d T 1 w S w d p e + d m d j f g 5 N W h W L 3 8 l r H H b s g 7 e e H Y J 7 I L n f D x 2 2 z M L 1 9 D I H a U b 4 E q 2 k 0 F N N D J p M h t D p d T I U k j 9 m 3 G G l F A A A A P 1 o T K l w G d J 8 A d l 7 A M r 4 q M i 2 o 6 e G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9ba157-a178-4605-9425-7b36f122a41e">
      <Terms xmlns="http://schemas.microsoft.com/office/infopath/2007/PartnerControls"/>
    </lcf76f155ced4ddcb4097134ff3c332f>
    <TaxCatchAll xmlns="e8a0204c-2db7-4578-a6ec-d94542fc1303" xsi:nil="true"/>
  </documentManagement>
</p:properties>
</file>

<file path=customXml/itemProps1.xml><?xml version="1.0" encoding="utf-8"?>
<ds:datastoreItem xmlns:ds="http://schemas.openxmlformats.org/officeDocument/2006/customXml" ds:itemID="{3F921675-50D7-4252-AB3A-B0B93CC9145E}"/>
</file>

<file path=customXml/itemProps2.xml><?xml version="1.0" encoding="utf-8"?>
<ds:datastoreItem xmlns:ds="http://schemas.openxmlformats.org/officeDocument/2006/customXml" ds:itemID="{8B9B8FFB-EB26-430B-8C5C-14AF04FED079}"/>
</file>

<file path=customXml/itemProps3.xml><?xml version="1.0" encoding="utf-8"?>
<ds:datastoreItem xmlns:ds="http://schemas.openxmlformats.org/officeDocument/2006/customXml" ds:itemID="{530D6DFA-4B35-4EDE-BD9B-97ABBC73D3FA}"/>
</file>

<file path=customXml/itemProps4.xml><?xml version="1.0" encoding="utf-8"?>
<ds:datastoreItem xmlns:ds="http://schemas.openxmlformats.org/officeDocument/2006/customXml" ds:itemID="{7F3F03E8-E52B-4218-8DE2-94C1C0D99B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Bokvist</dc:creator>
  <cp:keywords/>
  <dc:description/>
  <cp:lastModifiedBy>Gabriela Panevska-Ilik</cp:lastModifiedBy>
  <cp:revision/>
  <dcterms:created xsi:type="dcterms:W3CDTF">2015-06-05T18:19:34Z</dcterms:created>
  <dcterms:modified xsi:type="dcterms:W3CDTF">2025-10-01T09:58:16Z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0x0101001EB5E206230B9E449DA7E8EDA69ADDB6</vt:lpwstr>
  </property>
  <property fmtid="{D5CDD505-2E9C-101B-9397-08002B2CF9AE}" pid="3" name="ACTKnowledgeAreas">
    <vt:lpwstr/>
  </property>
  <property fmtid="{D5CDD505-2E9C-101B-9397-08002B2CF9AE}" pid="4" name="o9dbd360734445ed94ef20f7f9e9d380">
    <vt:lpwstr/>
  </property>
  <property fmtid="{D5CDD505-2E9C-101B-9397-08002B2CF9AE}" pid="5" name="MediaServiceImageTags">
    <vt:lpwstr/>
  </property>
  <property fmtid="{D5CDD505-2E9C-101B-9397-08002B2CF9AE}" pid="6" name="h6e0c06a4697484194118a00118ec1fd">
    <vt:lpwstr/>
  </property>
  <property fmtid="{D5CDD505-2E9C-101B-9397-08002B2CF9AE}" pid="7" name="i2f20c5a763047ab80b7a332d1c110de">
    <vt:lpwstr/>
  </property>
  <property fmtid="{D5CDD505-2E9C-101B-9397-08002B2CF9AE}" pid="8" name="ha5956d0923d4475b900c611051b9b31">
    <vt:lpwstr/>
  </property>
  <property fmtid="{D5CDD505-2E9C-101B-9397-08002B2CF9AE}" pid="9" name="ACTWorkspaceDocumentType">
    <vt:lpwstr/>
  </property>
  <property fmtid="{D5CDD505-2E9C-101B-9397-08002B2CF9AE}" pid="10" name="ACTSectors">
    <vt:lpwstr/>
  </property>
  <property fmtid="{D5CDD505-2E9C-101B-9397-08002B2CF9AE}" pid="11" name="ga07bd893ea142248bcf1c2a41a863f9">
    <vt:lpwstr/>
  </property>
  <property fmtid="{D5CDD505-2E9C-101B-9397-08002B2CF9AE}" pid="12" name="ACTLocations">
    <vt:lpwstr/>
  </property>
  <property fmtid="{D5CDD505-2E9C-101B-9397-08002B2CF9AE}" pid="13" name="ACTFunctions">
    <vt:lpwstr/>
  </property>
</Properties>
</file>